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5" windowWidth="21675" windowHeight="9930"/>
  </bookViews>
  <sheets>
    <sheet name="3200m Races" sheetId="1" r:id="rId1"/>
    <sheet name="3000m Races" sheetId="2" r:id="rId2"/>
  </sheets>
  <calcPr calcId="145621"/>
</workbook>
</file>

<file path=xl/calcChain.xml><?xml version="1.0" encoding="utf-8"?>
<calcChain xmlns="http://schemas.openxmlformats.org/spreadsheetml/2006/main">
  <c r="AE30" i="1" l="1"/>
  <c r="AE28" i="1"/>
  <c r="AE12" i="1"/>
  <c r="AE5" i="1"/>
  <c r="AE8" i="1"/>
  <c r="AE9" i="1"/>
  <c r="AE11" i="1"/>
  <c r="AE13" i="1"/>
  <c r="AE16" i="1"/>
  <c r="AE19" i="1"/>
  <c r="AE20" i="1"/>
  <c r="AE21" i="1"/>
  <c r="AE22" i="1"/>
  <c r="AE23" i="1"/>
  <c r="AE24" i="1"/>
  <c r="AE26" i="1"/>
  <c r="AE25" i="1"/>
  <c r="AE29" i="1"/>
  <c r="AE31" i="1"/>
  <c r="AE3" i="1"/>
  <c r="Z3" i="1"/>
  <c r="Z13" i="1"/>
  <c r="Z11" i="1"/>
  <c r="Z29" i="1"/>
  <c r="Z4" i="1"/>
  <c r="Z6" i="1"/>
  <c r="Z7" i="1"/>
  <c r="Z8" i="1"/>
  <c r="Z9" i="1"/>
  <c r="Z14" i="1"/>
  <c r="Z15" i="1"/>
  <c r="Z16" i="1"/>
  <c r="Z17" i="1"/>
  <c r="Z19" i="1"/>
  <c r="Z20" i="1"/>
  <c r="Z21" i="1"/>
  <c r="Z22" i="1"/>
  <c r="Z23" i="1"/>
  <c r="Z24" i="1"/>
  <c r="Z26" i="1"/>
  <c r="Z25" i="1"/>
  <c r="Z31" i="1"/>
  <c r="V4" i="1"/>
  <c r="V3" i="1"/>
  <c r="P16" i="1"/>
  <c r="P17" i="1"/>
  <c r="P19" i="1"/>
  <c r="P20" i="1"/>
  <c r="P21" i="1"/>
  <c r="P22" i="1"/>
  <c r="P23" i="1"/>
  <c r="P24" i="1"/>
  <c r="P28" i="1"/>
  <c r="P26" i="1"/>
  <c r="P25" i="1"/>
  <c r="P29" i="1"/>
  <c r="P30" i="1"/>
  <c r="P31" i="1"/>
  <c r="P10" i="1"/>
  <c r="P4" i="1"/>
  <c r="P5" i="1"/>
  <c r="P6" i="1"/>
  <c r="P7" i="1"/>
  <c r="P8" i="1"/>
  <c r="P9" i="1"/>
  <c r="P11" i="1"/>
  <c r="P12" i="1"/>
  <c r="P14" i="1"/>
  <c r="P3" i="1"/>
  <c r="I5" i="2"/>
  <c r="I6" i="2"/>
  <c r="I7" i="2"/>
  <c r="I8" i="2"/>
  <c r="I10" i="2"/>
  <c r="I9" i="2"/>
  <c r="I12" i="2"/>
  <c r="I13" i="2"/>
  <c r="I16" i="2"/>
  <c r="I19" i="2"/>
  <c r="I20" i="2"/>
  <c r="I23" i="2"/>
  <c r="I25" i="2"/>
  <c r="I27" i="2"/>
  <c r="I28" i="2"/>
  <c r="I26" i="2"/>
  <c r="I30" i="2"/>
  <c r="I31" i="2"/>
  <c r="I3" i="2"/>
  <c r="V12" i="1" l="1"/>
  <c r="V14" i="1"/>
  <c r="V15" i="1"/>
  <c r="V16" i="1"/>
  <c r="V17" i="1"/>
  <c r="V19" i="1"/>
  <c r="V20" i="1"/>
  <c r="V21" i="1"/>
  <c r="V22" i="1"/>
  <c r="V23" i="1"/>
  <c r="V24" i="1"/>
  <c r="V28" i="1"/>
  <c r="V26" i="1"/>
  <c r="V25" i="1"/>
  <c r="V30" i="1"/>
  <c r="V31" i="1"/>
  <c r="V5" i="1"/>
  <c r="V6" i="1"/>
  <c r="V8" i="1"/>
  <c r="V7" i="1"/>
  <c r="V9" i="1"/>
  <c r="V10" i="1"/>
  <c r="K8" i="1" l="1"/>
  <c r="K3" i="1" l="1"/>
  <c r="K5" i="1" l="1"/>
  <c r="K7" i="1"/>
  <c r="K6" i="1"/>
  <c r="K9" i="1"/>
  <c r="K13" i="1"/>
  <c r="K14" i="1"/>
  <c r="K16" i="1"/>
  <c r="K17" i="1"/>
  <c r="K19" i="1"/>
  <c r="K20" i="1"/>
  <c r="K21" i="1"/>
  <c r="K23" i="1"/>
  <c r="K22" i="1"/>
  <c r="K24" i="1"/>
  <c r="K29" i="1"/>
  <c r="K26" i="1"/>
  <c r="K28" i="1"/>
  <c r="K25" i="1"/>
  <c r="K31" i="1"/>
</calcChain>
</file>

<file path=xl/sharedStrings.xml><?xml version="1.0" encoding="utf-8"?>
<sst xmlns="http://schemas.openxmlformats.org/spreadsheetml/2006/main" count="1059" uniqueCount="444">
  <si>
    <t>Athlete's Name</t>
  </si>
  <si>
    <t>Mile Split</t>
  </si>
  <si>
    <t>2nd Mile</t>
  </si>
  <si>
    <t>Finishing Time</t>
  </si>
  <si>
    <t>Place</t>
  </si>
  <si>
    <t>Nick Lyon</t>
  </si>
  <si>
    <t>6:08</t>
  </si>
  <si>
    <t>12:30</t>
  </si>
  <si>
    <t>Brock Nordin</t>
  </si>
  <si>
    <t>6:14</t>
  </si>
  <si>
    <t>12:55</t>
  </si>
  <si>
    <t>Tyler Shea</t>
  </si>
  <si>
    <t>6:25</t>
  </si>
  <si>
    <t>13:03</t>
  </si>
  <si>
    <t>Joseph Sexton</t>
  </si>
  <si>
    <t>6:43</t>
  </si>
  <si>
    <t>13:32</t>
  </si>
  <si>
    <t>Jeremy Ericson</t>
  </si>
  <si>
    <t>6:46</t>
  </si>
  <si>
    <t>13:37</t>
  </si>
  <si>
    <t>Anthony Verdirame</t>
  </si>
  <si>
    <t>7:07</t>
  </si>
  <si>
    <t>13:58</t>
  </si>
  <si>
    <t>Joshua Whedbee</t>
  </si>
  <si>
    <t>7:29</t>
  </si>
  <si>
    <t>14:37</t>
  </si>
  <si>
    <t>Ian Hauge</t>
  </si>
  <si>
    <t>7:06?</t>
  </si>
  <si>
    <t>8:12?</t>
  </si>
  <si>
    <t>15:18</t>
  </si>
  <si>
    <t>Jake Roth</t>
  </si>
  <si>
    <t>7:40</t>
  </si>
  <si>
    <t>15:45</t>
  </si>
  <si>
    <t>Jackson Hilton</t>
  </si>
  <si>
    <t>8:15</t>
  </si>
  <si>
    <t>17:26</t>
  </si>
  <si>
    <t>Daniel Stuler</t>
  </si>
  <si>
    <t>8:09</t>
  </si>
  <si>
    <t>Christopher Quirion</t>
  </si>
  <si>
    <t>9:10</t>
  </si>
  <si>
    <t>18:15</t>
  </si>
  <si>
    <t>Tommy Rhodes</t>
  </si>
  <si>
    <t>18:32</t>
  </si>
  <si>
    <t>Mallory Luskus</t>
  </si>
  <si>
    <t>12:53</t>
  </si>
  <si>
    <t>Michaela Harrison</t>
  </si>
  <si>
    <t>6:45</t>
  </si>
  <si>
    <t>13:42</t>
  </si>
  <si>
    <t>Amanda MacArthur</t>
  </si>
  <si>
    <t>13:54</t>
  </si>
  <si>
    <t>Haley Tillery</t>
  </si>
  <si>
    <t>6:59</t>
  </si>
  <si>
    <t>14:30</t>
  </si>
  <si>
    <t>Ella Madson</t>
  </si>
  <si>
    <t>7:20</t>
  </si>
  <si>
    <t>14:33</t>
  </si>
  <si>
    <t>Katie Jordan</t>
  </si>
  <si>
    <t>7:23</t>
  </si>
  <si>
    <t>15:21</t>
  </si>
  <si>
    <t>Addison Guinter</t>
  </si>
  <si>
    <t>7:42</t>
  </si>
  <si>
    <t>16:10</t>
  </si>
  <si>
    <t>Hannah Sexton</t>
  </si>
  <si>
    <t>8:10</t>
  </si>
  <si>
    <t>16:18</t>
  </si>
  <si>
    <t>Rachel Sexton</t>
  </si>
  <si>
    <t>16:19</t>
  </si>
  <si>
    <t>Rachel Roberts</t>
  </si>
  <si>
    <t>8:22</t>
  </si>
  <si>
    <t>16:54</t>
  </si>
  <si>
    <t>Audrey Nguyen</t>
  </si>
  <si>
    <t>9:50</t>
  </si>
  <si>
    <t>21:04</t>
  </si>
  <si>
    <t>Anna Hewitt</t>
  </si>
  <si>
    <t>21:38</t>
  </si>
  <si>
    <t>Cole Aycock</t>
  </si>
  <si>
    <t>-------</t>
  </si>
  <si>
    <t>11:42</t>
  </si>
  <si>
    <t>13:04</t>
  </si>
  <si>
    <t>12:49</t>
  </si>
  <si>
    <t>13:01</t>
  </si>
  <si>
    <t>14:23</t>
  </si>
  <si>
    <t>15:07</t>
  </si>
  <si>
    <t>Pace per Mile</t>
  </si>
  <si>
    <t>6:17</t>
  </si>
  <si>
    <t>6:29</t>
  </si>
  <si>
    <t>6:48</t>
  </si>
  <si>
    <t>7:01</t>
  </si>
  <si>
    <t>6:50</t>
  </si>
  <si>
    <t>6:33</t>
  </si>
  <si>
    <t>7:21</t>
  </si>
  <si>
    <t>7:41</t>
  </si>
  <si>
    <t>7:55</t>
  </si>
  <si>
    <t>8:46</t>
  </si>
  <si>
    <t>9:19</t>
  </si>
  <si>
    <t>6:28</t>
  </si>
  <si>
    <t>6:53</t>
  </si>
  <si>
    <t>7:17</t>
  </si>
  <si>
    <t>7:19</t>
  </si>
  <si>
    <t>7:43</t>
  </si>
  <si>
    <t>8:07</t>
  </si>
  <si>
    <t>8:11</t>
  </si>
  <si>
    <t>8:12</t>
  </si>
  <si>
    <t>8:29</t>
  </si>
  <si>
    <t>10:36</t>
  </si>
  <si>
    <t>10:52</t>
  </si>
  <si>
    <t>6:27</t>
  </si>
  <si>
    <t>6:26</t>
  </si>
  <si>
    <t>7:58</t>
  </si>
  <si>
    <t>7:53</t>
  </si>
  <si>
    <t>7:35</t>
  </si>
  <si>
    <t>7:45</t>
  </si>
  <si>
    <t>6:11</t>
  </si>
  <si>
    <t>7:04</t>
  </si>
  <si>
    <t>7:57</t>
  </si>
  <si>
    <t>9:40</t>
  </si>
  <si>
    <t>10:20</t>
  </si>
  <si>
    <t>11:58</t>
  </si>
  <si>
    <t>11:59</t>
  </si>
  <si>
    <t>12:08</t>
  </si>
  <si>
    <t>12:11</t>
  </si>
  <si>
    <t>------</t>
  </si>
  <si>
    <t>12:36</t>
  </si>
  <si>
    <t>14:12</t>
  </si>
  <si>
    <t>15:22</t>
  </si>
  <si>
    <t>15:33</t>
  </si>
  <si>
    <t>15:24</t>
  </si>
  <si>
    <t>12:48</t>
  </si>
  <si>
    <t>13:14</t>
  </si>
  <si>
    <t>14:28</t>
  </si>
  <si>
    <t>14:31</t>
  </si>
  <si>
    <t>14:56</t>
  </si>
  <si>
    <t>20:30</t>
  </si>
  <si>
    <t>23:10</t>
  </si>
  <si>
    <t>6:30</t>
  </si>
  <si>
    <t>6:32</t>
  </si>
  <si>
    <t>6:52</t>
  </si>
  <si>
    <t>7:37</t>
  </si>
  <si>
    <t>8:14</t>
  </si>
  <si>
    <t>8:20</t>
  </si>
  <si>
    <t>6:16</t>
  </si>
  <si>
    <t>6:51</t>
  </si>
  <si>
    <t>7:00</t>
  </si>
  <si>
    <t>7:05</t>
  </si>
  <si>
    <t>7:47</t>
  </si>
  <si>
    <t>8:06</t>
  </si>
  <si>
    <t>8:00</t>
  </si>
  <si>
    <t>10:59</t>
  </si>
  <si>
    <t>12:25</t>
  </si>
  <si>
    <t>% better from last race</t>
  </si>
  <si>
    <t>6th</t>
  </si>
  <si>
    <t>7th</t>
  </si>
  <si>
    <t>8th</t>
  </si>
  <si>
    <t>12th</t>
  </si>
  <si>
    <t>13th</t>
  </si>
  <si>
    <t>19th</t>
  </si>
  <si>
    <t>21st</t>
  </si>
  <si>
    <t>44th</t>
  </si>
  <si>
    <t>61st</t>
  </si>
  <si>
    <t>62nd</t>
  </si>
  <si>
    <t>64th</t>
  </si>
  <si>
    <t>3rd</t>
  </si>
  <si>
    <t>9th</t>
  </si>
  <si>
    <t>17th</t>
  </si>
  <si>
    <t>34th</t>
  </si>
  <si>
    <t>36th</t>
  </si>
  <si>
    <t>42nd</t>
  </si>
  <si>
    <t>47th</t>
  </si>
  <si>
    <t>109th</t>
  </si>
  <si>
    <t>124th</t>
  </si>
  <si>
    <t>116th</t>
  </si>
  <si>
    <t>112th</t>
  </si>
  <si>
    <t>48th</t>
  </si>
  <si>
    <t>56th</t>
  </si>
  <si>
    <t>46th</t>
  </si>
  <si>
    <t>43rd</t>
  </si>
  <si>
    <t>29th</t>
  </si>
  <si>
    <t>18th</t>
  </si>
  <si>
    <t>16th</t>
  </si>
  <si>
    <t>11th</t>
  </si>
  <si>
    <t>1st</t>
  </si>
  <si>
    <t>149th</t>
  </si>
  <si>
    <t>135th</t>
  </si>
  <si>
    <t>136th</t>
  </si>
  <si>
    <t>94th</t>
  </si>
  <si>
    <t>77th</t>
  </si>
  <si>
    <t>148th</t>
  </si>
  <si>
    <t>55th</t>
  </si>
  <si>
    <t>24th</t>
  </si>
  <si>
    <t>Pickens Preview - 3200m</t>
  </si>
  <si>
    <t xml:space="preserve"> =&gt; improvement from previous race</t>
  </si>
  <si>
    <t xml:space="preserve"> =&gt; in top-7 on team for race, count towards scoring</t>
  </si>
  <si>
    <t>3200m Time Trial</t>
  </si>
  <si>
    <t>13:16</t>
  </si>
  <si>
    <t>13:48</t>
  </si>
  <si>
    <t>14:01</t>
  </si>
  <si>
    <t>14:09</t>
  </si>
  <si>
    <t>6:55</t>
  </si>
  <si>
    <t>7:59</t>
  </si>
  <si>
    <t>15:59</t>
  </si>
  <si>
    <t>8:18</t>
  </si>
  <si>
    <t>17:49</t>
  </si>
  <si>
    <t>8:01</t>
  </si>
  <si>
    <t>16:41</t>
  </si>
  <si>
    <t>8:38</t>
  </si>
  <si>
    <t>17:45</t>
  </si>
  <si>
    <t>6:34</t>
  </si>
  <si>
    <t>13:26</t>
  </si>
  <si>
    <t>14:11</t>
  </si>
  <si>
    <t>14:10</t>
  </si>
  <si>
    <t>14:36</t>
  </si>
  <si>
    <t>7:54</t>
  </si>
  <si>
    <t>16:01</t>
  </si>
  <si>
    <t>16:35</t>
  </si>
  <si>
    <t>8:24</t>
  </si>
  <si>
    <t>17:01</t>
  </si>
  <si>
    <t>8:48</t>
  </si>
  <si>
    <t>17:48</t>
  </si>
  <si>
    <t>8:19</t>
  </si>
  <si>
    <t>16:55</t>
  </si>
  <si>
    <t>11:34</t>
  </si>
  <si>
    <t>25:09</t>
  </si>
  <si>
    <t>6:40</t>
  </si>
  <si>
    <t>-----</t>
  </si>
  <si>
    <t>6:56</t>
  </si>
  <si>
    <t>7:02</t>
  </si>
  <si>
    <t>7:06</t>
  </si>
  <si>
    <t>7:30</t>
  </si>
  <si>
    <t>8:02</t>
  </si>
  <si>
    <t>8:23</t>
  </si>
  <si>
    <t>8:55</t>
  </si>
  <si>
    <t>8:03</t>
  </si>
  <si>
    <t>8:30</t>
  </si>
  <si>
    <t>Jared Garrett</t>
  </si>
  <si>
    <t>6:23</t>
  </si>
  <si>
    <t>6:35</t>
  </si>
  <si>
    <t>6:42</t>
  </si>
  <si>
    <t>7:31</t>
  </si>
  <si>
    <t>8:13</t>
  </si>
  <si>
    <t>8:04</t>
  </si>
  <si>
    <t>6:39</t>
  </si>
  <si>
    <t>6:38</t>
  </si>
  <si>
    <t>7:08</t>
  </si>
  <si>
    <t>8:54</t>
  </si>
  <si>
    <t>9:08</t>
  </si>
  <si>
    <t>9:22</t>
  </si>
  <si>
    <t>6:58</t>
  </si>
  <si>
    <t>10:28</t>
  </si>
  <si>
    <t>11:07</t>
  </si>
  <si>
    <t>7:39</t>
  </si>
  <si>
    <t>8:16</t>
  </si>
  <si>
    <t>8:58</t>
  </si>
  <si>
    <t>11:10</t>
  </si>
  <si>
    <t>13:02</t>
  </si>
  <si>
    <t>13:15</t>
  </si>
  <si>
    <t>14:04</t>
  </si>
  <si>
    <t>15:00</t>
  </si>
  <si>
    <t>16:11</t>
  </si>
  <si>
    <t>17:04</t>
  </si>
  <si>
    <t>17:23</t>
  </si>
  <si>
    <t>17:52</t>
  </si>
  <si>
    <t>14:05</t>
  </si>
  <si>
    <t>14:34</t>
  </si>
  <si>
    <t>14:44</t>
  </si>
  <si>
    <t>15:02</t>
  </si>
  <si>
    <t>16:09</t>
  </si>
  <si>
    <t>17:11</t>
  </si>
  <si>
    <t>16:21</t>
  </si>
  <si>
    <t>16:52</t>
  </si>
  <si>
    <t>23:15</t>
  </si>
  <si>
    <t>6:31</t>
  </si>
  <si>
    <t>7:12</t>
  </si>
  <si>
    <t>8:32</t>
  </si>
  <si>
    <t>8:42</t>
  </si>
  <si>
    <t>8:43</t>
  </si>
  <si>
    <t>8:56</t>
  </si>
  <si>
    <t>7:03</t>
  </si>
  <si>
    <t>7:22</t>
  </si>
  <si>
    <t>8:05</t>
  </si>
  <si>
    <t>8:36</t>
  </si>
  <si>
    <t>8:26</t>
  </si>
  <si>
    <t>10:49</t>
  </si>
  <si>
    <t>11:38</t>
  </si>
  <si>
    <t>% better from last  3200m race</t>
  </si>
  <si>
    <t>Friendly #1 at First Redeemer - 3200m</t>
  </si>
  <si>
    <t>River Run - 2 miles</t>
  </si>
  <si>
    <t>6:20</t>
  </si>
  <si>
    <t>6:36</t>
  </si>
  <si>
    <t>6:37</t>
  </si>
  <si>
    <t>7:10</t>
  </si>
  <si>
    <t>7:52</t>
  </si>
  <si>
    <t>8:21</t>
  </si>
  <si>
    <t>6:24</t>
  </si>
  <si>
    <t>10:01</t>
  </si>
  <si>
    <t>10:37</t>
  </si>
  <si>
    <t>6:15</t>
  </si>
  <si>
    <t>7:13</t>
  </si>
  <si>
    <t>7:32</t>
  </si>
  <si>
    <t>8:17</t>
  </si>
  <si>
    <t>8:25</t>
  </si>
  <si>
    <t>6:47</t>
  </si>
  <si>
    <t>6:57</t>
  </si>
  <si>
    <t>7:50</t>
  </si>
  <si>
    <t>7:56</t>
  </si>
  <si>
    <t>11:33</t>
  </si>
  <si>
    <t>11:08</t>
  </si>
  <si>
    <t>12:35</t>
  </si>
  <si>
    <t>12:59</t>
  </si>
  <si>
    <t>13:10</t>
  </si>
  <si>
    <t>13:06</t>
  </si>
  <si>
    <t>14:03</t>
  </si>
  <si>
    <t>15:12</t>
  </si>
  <si>
    <t>16:37</t>
  </si>
  <si>
    <t>16:46</t>
  </si>
  <si>
    <t>16:47</t>
  </si>
  <si>
    <t>13:12</t>
  </si>
  <si>
    <t>13:46</t>
  </si>
  <si>
    <t>14:02</t>
  </si>
  <si>
    <t>15:58</t>
  </si>
  <si>
    <t>15:53</t>
  </si>
  <si>
    <t>21:34</t>
  </si>
  <si>
    <t>21:45</t>
  </si>
  <si>
    <t>6:18</t>
  </si>
  <si>
    <t>6:54</t>
  </si>
  <si>
    <t>7:36</t>
  </si>
  <si>
    <t>7:16</t>
  </si>
  <si>
    <t>10:47</t>
  </si>
  <si>
    <t>10:53</t>
  </si>
  <si>
    <t xml:space="preserve"> =&gt; Personal Best time this season</t>
  </si>
  <si>
    <t>Fall Runaway - 3000m</t>
  </si>
  <si>
    <t>9:31</t>
  </si>
  <si>
    <t>8:40</t>
  </si>
  <si>
    <t>9:07</t>
  </si>
  <si>
    <t>7:11</t>
  </si>
  <si>
    <t>9:00</t>
  </si>
  <si>
    <t>8:37</t>
  </si>
  <si>
    <t>13:35</t>
  </si>
  <si>
    <t>11:48</t>
  </si>
  <si>
    <t>11:14</t>
  </si>
  <si>
    <t>8:08</t>
  </si>
  <si>
    <t>8:34</t>
  </si>
  <si>
    <t>8:28</t>
  </si>
  <si>
    <t>7:09</t>
  </si>
  <si>
    <t>9:11</t>
  </si>
  <si>
    <t>9:17</t>
  </si>
  <si>
    <t>9:05</t>
  </si>
  <si>
    <t>6:49</t>
  </si>
  <si>
    <t>6:41</t>
  </si>
  <si>
    <t>6:22</t>
  </si>
  <si>
    <t>Aubrae Gunderson - 3000m</t>
  </si>
  <si>
    <t>11:43</t>
  </si>
  <si>
    <t>11:51</t>
  </si>
  <si>
    <t>11:53</t>
  </si>
  <si>
    <t>11:54</t>
  </si>
  <si>
    <t>12:00</t>
  </si>
  <si>
    <t>11:57</t>
  </si>
  <si>
    <t>14:52</t>
  </si>
  <si>
    <t>12:18</t>
  </si>
  <si>
    <t>12:40</t>
  </si>
  <si>
    <t>13:11</t>
  </si>
  <si>
    <t>14:59</t>
  </si>
  <si>
    <t>14:08</t>
  </si>
  <si>
    <t>14:46</t>
  </si>
  <si>
    <t>14:45</t>
  </si>
  <si>
    <t>Ivette Martinez</t>
  </si>
  <si>
    <t>14:55</t>
  </si>
  <si>
    <t>18:00</t>
  </si>
  <si>
    <t>19:31</t>
  </si>
  <si>
    <t>6:21</t>
  </si>
  <si>
    <t>8:35</t>
  </si>
  <si>
    <t>7:34</t>
  </si>
  <si>
    <t>9:39</t>
  </si>
  <si>
    <t>Mountain Invitational - 3200m</t>
  </si>
  <si>
    <t>12:28</t>
  </si>
  <si>
    <t>12:39</t>
  </si>
  <si>
    <t>12:58</t>
  </si>
  <si>
    <t>13:53</t>
  </si>
  <si>
    <t>16:39</t>
  </si>
  <si>
    <t>16:59</t>
  </si>
  <si>
    <t>17:15</t>
  </si>
  <si>
    <t>6:13</t>
  </si>
  <si>
    <t>8:27</t>
  </si>
  <si>
    <t>13:23</t>
  </si>
  <si>
    <t>15:20</t>
  </si>
  <si>
    <t>13:45</t>
  </si>
  <si>
    <t>15:25</t>
  </si>
  <si>
    <t>15:27</t>
  </si>
  <si>
    <t>7:44</t>
  </si>
  <si>
    <t>15:31</t>
  </si>
  <si>
    <t>7:46</t>
  </si>
  <si>
    <t>20:57</t>
  </si>
  <si>
    <t>10:29</t>
  </si>
  <si>
    <t>7:28</t>
  </si>
  <si>
    <t>8:53</t>
  </si>
  <si>
    <t>7:18</t>
  </si>
  <si>
    <t>8:31</t>
  </si>
  <si>
    <t xml:space="preserve">% better </t>
  </si>
  <si>
    <t xml:space="preserve"> =&gt; Personal Best 3000m time this season</t>
  </si>
  <si>
    <t>5th</t>
  </si>
  <si>
    <t>10th</t>
  </si>
  <si>
    <t>14th</t>
  </si>
  <si>
    <t>28th</t>
  </si>
  <si>
    <t>45th</t>
  </si>
  <si>
    <t>39th</t>
  </si>
  <si>
    <t>68th</t>
  </si>
  <si>
    <t>75th</t>
  </si>
  <si>
    <t>80th</t>
  </si>
  <si>
    <t>23rd</t>
  </si>
  <si>
    <t>41st</t>
  </si>
  <si>
    <t>49th</t>
  </si>
  <si>
    <t>86th</t>
  </si>
  <si>
    <t>92nd</t>
  </si>
  <si>
    <t>Friendly #2 at Chattahoochee - 3200m</t>
  </si>
  <si>
    <t>5:49</t>
  </si>
  <si>
    <t>6:10</t>
  </si>
  <si>
    <t>7:27</t>
  </si>
  <si>
    <t>7:25</t>
  </si>
  <si>
    <t>12:05</t>
  </si>
  <si>
    <t>14:15</t>
  </si>
  <si>
    <t>15:41</t>
  </si>
  <si>
    <t>13:40</t>
  </si>
  <si>
    <t>13:49</t>
  </si>
  <si>
    <t>15:06</t>
  </si>
  <si>
    <t>15:23</t>
  </si>
  <si>
    <t>15:50</t>
  </si>
  <si>
    <t>16:29</t>
  </si>
  <si>
    <t>19:03</t>
  </si>
  <si>
    <t>19:07</t>
  </si>
  <si>
    <t>6:03</t>
  </si>
  <si>
    <t>7:51</t>
  </si>
  <si>
    <t>7:33</t>
  </si>
  <si>
    <t>9:32</t>
  </si>
  <si>
    <t>9:34</t>
  </si>
  <si>
    <t>6:12</t>
  </si>
  <si>
    <t>12:43</t>
  </si>
  <si>
    <t>13:20</t>
  </si>
  <si>
    <t>13:47</t>
  </si>
  <si>
    <t>15:34</t>
  </si>
  <si>
    <t>15:38</t>
  </si>
  <si>
    <t>16:44</t>
  </si>
  <si>
    <t>7:49</t>
  </si>
  <si>
    <t>15:47</t>
  </si>
  <si>
    <t>?</t>
  </si>
  <si>
    <t>GA MS State Championship  - 2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</si>
</sst>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</fills>
  <borders count="29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" fontId="0" fillId="0" borderId="0" xfId="0" applyNumberFormat="1"/>
    <xf numFmtId="49" fontId="0" fillId="0" borderId="9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9" fontId="0" fillId="0" borderId="0" xfId="0" applyNumberFormat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0" fillId="3" borderId="7" xfId="0" applyNumberForma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0" fillId="4" borderId="0" xfId="0" applyFill="1"/>
    <xf numFmtId="1" fontId="0" fillId="4" borderId="4" xfId="0" applyNumberFormat="1" applyFill="1" applyBorder="1" applyAlignment="1">
      <alignment horizontal="center" vertical="center"/>
    </xf>
    <xf numFmtId="9" fontId="0" fillId="5" borderId="7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" fontId="0" fillId="0" borderId="6" xfId="0" quotePrefix="1" applyNumberFormat="1" applyBorder="1" applyAlignment="1">
      <alignment horizontal="center" vertical="center"/>
    </xf>
    <xf numFmtId="9" fontId="0" fillId="5" borderId="5" xfId="0" applyNumberFormat="1" applyFill="1" applyBorder="1" applyAlignment="1">
      <alignment horizontal="center" vertical="center"/>
    </xf>
    <xf numFmtId="9" fontId="0" fillId="3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4" borderId="6" xfId="0" quotePrefix="1" applyNumberFormat="1" applyFill="1" applyBorder="1" applyAlignment="1">
      <alignment horizontal="center" vertical="center"/>
    </xf>
    <xf numFmtId="0" fontId="0" fillId="6" borderId="0" xfId="0" applyFill="1"/>
    <xf numFmtId="49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9" fontId="0" fillId="0" borderId="7" xfId="0" quotePrefix="1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0" fillId="6" borderId="6" xfId="0" quotePrefix="1" applyNumberFormat="1" applyFill="1" applyBorder="1" applyAlignment="1">
      <alignment horizontal="center" vertical="center"/>
    </xf>
    <xf numFmtId="1" fontId="0" fillId="0" borderId="6" xfId="0" quotePrefix="1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9" fontId="0" fillId="2" borderId="24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4" borderId="25" xfId="0" applyNumberForma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0" fillId="0" borderId="7" xfId="0" quotePrefix="1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9" fontId="0" fillId="4" borderId="7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9" fontId="4" fillId="4" borderId="7" xfId="0" quotePrefix="1" applyNumberFormat="1" applyFont="1" applyFill="1" applyBorder="1" applyAlignment="1">
      <alignment horizontal="center" vertical="center"/>
    </xf>
    <xf numFmtId="9" fontId="4" fillId="4" borderId="7" xfId="0" applyNumberFormat="1" applyFont="1" applyFill="1" applyBorder="1" applyAlignment="1">
      <alignment horizontal="center" vertical="center"/>
    </xf>
    <xf numFmtId="9" fontId="0" fillId="4" borderId="7" xfId="0" quotePrefix="1" applyNumberFormat="1" applyFill="1" applyBorder="1" applyAlignment="1">
      <alignment horizontal="center" vertical="center"/>
    </xf>
    <xf numFmtId="49" fontId="0" fillId="4" borderId="18" xfId="0" applyNumberFormat="1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9" fontId="0" fillId="4" borderId="5" xfId="0" applyNumberFormat="1" applyFill="1" applyBorder="1" applyAlignment="1">
      <alignment horizontal="center" vertical="center"/>
    </xf>
    <xf numFmtId="9" fontId="0" fillId="4" borderId="5" xfId="0" quotePrefix="1" applyNumberFormat="1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9" fontId="0" fillId="4" borderId="10" xfId="0" applyNumberFormat="1" applyFill="1" applyBorder="1" applyAlignment="1">
      <alignment horizontal="center" vertical="center"/>
    </xf>
    <xf numFmtId="9" fontId="0" fillId="5" borderId="7" xfId="0" applyNumberFormat="1" applyFon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4" borderId="7" xfId="0" quotePrefix="1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0" fillId="0" borderId="7" xfId="0" quotePrefix="1" applyNumberFormat="1" applyFill="1" applyBorder="1" applyAlignment="1">
      <alignment horizontal="center" vertical="center"/>
    </xf>
    <xf numFmtId="1" fontId="0" fillId="6" borderId="7" xfId="0" quotePrefix="1" applyNumberForma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"/>
  <sheetViews>
    <sheetView tabSelected="1" zoomScale="75" zoomScaleNormal="75" workbookViewId="0">
      <pane xSplit="1" topLeftCell="B1" activePane="topRight" state="frozen"/>
      <selection pane="topRight" activeCell="X29" sqref="X29"/>
    </sheetView>
  </sheetViews>
  <sheetFormatPr defaultRowHeight="15" x14ac:dyDescent="0.25"/>
  <cols>
    <col min="1" max="1" width="18.85546875" customWidth="1"/>
    <col min="2" max="2" width="5.7109375" customWidth="1"/>
    <col min="3" max="3" width="5.7109375" hidden="1" customWidth="1"/>
    <col min="4" max="4" width="8.7109375" customWidth="1"/>
    <col min="5" max="5" width="7.85546875" customWidth="1"/>
    <col min="6" max="6" width="5.7109375" customWidth="1"/>
    <col min="7" max="7" width="5.7109375" style="3" hidden="1" customWidth="1"/>
    <col min="8" max="8" width="8.7109375" style="9" customWidth="1"/>
    <col min="9" max="9" width="7.7109375" customWidth="1"/>
    <col min="10" max="10" width="5.7109375" bestFit="1" customWidth="1"/>
    <col min="11" max="11" width="8.7109375" customWidth="1"/>
    <col min="12" max="12" width="5.7109375" style="3" customWidth="1"/>
    <col min="13" max="13" width="5.7109375" style="3" hidden="1" customWidth="1"/>
    <col min="14" max="14" width="8.7109375" style="10" customWidth="1"/>
    <col min="15" max="15" width="7.7109375" customWidth="1"/>
    <col min="16" max="16" width="10.7109375" customWidth="1"/>
    <col min="17" max="17" width="5.7109375" customWidth="1"/>
    <col min="18" max="18" width="5.7109375" style="3" hidden="1" customWidth="1"/>
    <col min="19" max="19" width="8.7109375" style="9" customWidth="1"/>
    <col min="20" max="20" width="7.7109375" customWidth="1"/>
    <col min="21" max="21" width="5.7109375" bestFit="1" customWidth="1"/>
    <col min="22" max="22" width="8.7109375" customWidth="1"/>
    <col min="27" max="27" width="5.7109375" style="3" customWidth="1"/>
    <col min="28" max="28" width="5.7109375" style="3" hidden="1" customWidth="1"/>
    <col min="29" max="29" width="8.7109375" style="10" customWidth="1"/>
    <col min="30" max="30" width="7.7109375" customWidth="1"/>
    <col min="31" max="31" width="10.7109375" customWidth="1"/>
    <col min="32" max="32" width="5.7109375" customWidth="1"/>
    <col min="33" max="33" width="5.7109375" style="3" hidden="1" customWidth="1"/>
    <col min="34" max="34" width="8.7109375" style="9" customWidth="1"/>
    <col min="35" max="35" width="7.7109375" customWidth="1"/>
    <col min="36" max="36" width="5.7109375" bestFit="1" customWidth="1"/>
  </cols>
  <sheetData>
    <row r="1" spans="1:36" ht="34.9" customHeight="1" thickTop="1" thickBot="1" x14ac:dyDescent="0.35">
      <c r="A1" s="12"/>
      <c r="B1" s="82" t="s">
        <v>192</v>
      </c>
      <c r="C1" s="83"/>
      <c r="D1" s="83"/>
      <c r="E1" s="86"/>
      <c r="F1" s="82" t="s">
        <v>189</v>
      </c>
      <c r="G1" s="83"/>
      <c r="H1" s="83"/>
      <c r="I1" s="83"/>
      <c r="J1" s="83"/>
      <c r="K1" s="86"/>
      <c r="L1" s="85" t="s">
        <v>284</v>
      </c>
      <c r="M1" s="83"/>
      <c r="N1" s="83"/>
      <c r="O1" s="83"/>
      <c r="P1" s="84"/>
      <c r="Q1" s="82" t="s">
        <v>285</v>
      </c>
      <c r="R1" s="83"/>
      <c r="S1" s="83"/>
      <c r="T1" s="83"/>
      <c r="U1" s="83"/>
      <c r="V1" s="86"/>
      <c r="W1" s="85" t="s">
        <v>372</v>
      </c>
      <c r="X1" s="83"/>
      <c r="Y1" s="83"/>
      <c r="Z1" s="86"/>
      <c r="AA1" s="85" t="s">
        <v>412</v>
      </c>
      <c r="AB1" s="83"/>
      <c r="AC1" s="83"/>
      <c r="AD1" s="83"/>
      <c r="AE1" s="84"/>
      <c r="AF1" s="82" t="s">
        <v>443</v>
      </c>
      <c r="AG1" s="83"/>
      <c r="AH1" s="83"/>
      <c r="AI1" s="83"/>
      <c r="AJ1" s="84"/>
    </row>
    <row r="2" spans="1:36" s="8" customFormat="1" ht="48" customHeight="1" thickBot="1" x14ac:dyDescent="0.35">
      <c r="A2" s="13" t="s">
        <v>0</v>
      </c>
      <c r="B2" s="24" t="s">
        <v>1</v>
      </c>
      <c r="C2" s="6" t="s">
        <v>2</v>
      </c>
      <c r="D2" s="6" t="s">
        <v>3</v>
      </c>
      <c r="E2" s="58" t="s">
        <v>83</v>
      </c>
      <c r="F2" s="62" t="s">
        <v>1</v>
      </c>
      <c r="G2" s="6" t="s">
        <v>2</v>
      </c>
      <c r="H2" s="6" t="s">
        <v>3</v>
      </c>
      <c r="I2" s="6" t="s">
        <v>83</v>
      </c>
      <c r="J2" s="7" t="s">
        <v>4</v>
      </c>
      <c r="K2" s="17" t="s">
        <v>149</v>
      </c>
      <c r="L2" s="24" t="s">
        <v>1</v>
      </c>
      <c r="M2" s="6" t="s">
        <v>2</v>
      </c>
      <c r="N2" s="6" t="s">
        <v>3</v>
      </c>
      <c r="O2" s="6" t="s">
        <v>83</v>
      </c>
      <c r="P2" s="17" t="s">
        <v>283</v>
      </c>
      <c r="Q2" s="62" t="s">
        <v>1</v>
      </c>
      <c r="R2" s="6" t="s">
        <v>2</v>
      </c>
      <c r="S2" s="6" t="s">
        <v>3</v>
      </c>
      <c r="T2" s="6" t="s">
        <v>83</v>
      </c>
      <c r="U2" s="7" t="s">
        <v>4</v>
      </c>
      <c r="V2" s="17" t="s">
        <v>149</v>
      </c>
      <c r="W2" s="24" t="s">
        <v>3</v>
      </c>
      <c r="X2" s="6" t="s">
        <v>83</v>
      </c>
      <c r="Y2" s="7" t="s">
        <v>4</v>
      </c>
      <c r="Z2" s="17" t="s">
        <v>149</v>
      </c>
      <c r="AA2" s="24" t="s">
        <v>1</v>
      </c>
      <c r="AB2" s="6" t="s">
        <v>2</v>
      </c>
      <c r="AC2" s="6" t="s">
        <v>3</v>
      </c>
      <c r="AD2" s="6" t="s">
        <v>83</v>
      </c>
      <c r="AE2" s="17" t="s">
        <v>283</v>
      </c>
      <c r="AF2" s="62" t="s">
        <v>1</v>
      </c>
      <c r="AG2" s="6" t="s">
        <v>2</v>
      </c>
      <c r="AH2" s="6" t="s">
        <v>3</v>
      </c>
      <c r="AI2" s="6" t="s">
        <v>83</v>
      </c>
      <c r="AJ2" s="51" t="s">
        <v>4</v>
      </c>
    </row>
    <row r="3" spans="1:36" s="36" customFormat="1" ht="22.15" customHeight="1" x14ac:dyDescent="0.3">
      <c r="A3" s="14" t="s">
        <v>5</v>
      </c>
      <c r="B3" s="35" t="s">
        <v>89</v>
      </c>
      <c r="C3" s="1" t="s">
        <v>15</v>
      </c>
      <c r="D3" s="1" t="s">
        <v>193</v>
      </c>
      <c r="E3" s="59" t="s">
        <v>241</v>
      </c>
      <c r="F3" s="35" t="s">
        <v>6</v>
      </c>
      <c r="G3" s="1" t="s">
        <v>348</v>
      </c>
      <c r="H3" s="44" t="s">
        <v>7</v>
      </c>
      <c r="I3" s="1" t="s">
        <v>84</v>
      </c>
      <c r="J3" s="22" t="s">
        <v>150</v>
      </c>
      <c r="K3" s="18">
        <f>(1-(E3/I3))*-1</f>
        <v>5.5702917771883076E-2</v>
      </c>
      <c r="L3" s="37" t="s">
        <v>234</v>
      </c>
      <c r="M3" s="2" t="s">
        <v>240</v>
      </c>
      <c r="N3" s="2" t="s">
        <v>253</v>
      </c>
      <c r="O3" s="2" t="s">
        <v>270</v>
      </c>
      <c r="P3" s="26">
        <f>(1-(H3/N3))*-1</f>
        <v>-4.0920716112531785E-2</v>
      </c>
      <c r="Q3" s="66" t="s">
        <v>286</v>
      </c>
      <c r="R3" s="31" t="s">
        <v>295</v>
      </c>
      <c r="S3" s="31" t="s">
        <v>306</v>
      </c>
      <c r="T3" s="31" t="s">
        <v>322</v>
      </c>
      <c r="U3" s="41">
        <v>2</v>
      </c>
      <c r="V3" s="18">
        <f>(1-(N3/S3))*-1</f>
        <v>3.5761589403973337E-2</v>
      </c>
      <c r="W3" s="66" t="s">
        <v>148</v>
      </c>
      <c r="X3" s="31" t="s">
        <v>380</v>
      </c>
      <c r="Y3" s="41">
        <v>19</v>
      </c>
      <c r="Z3" s="18">
        <f>(1-(S3/W3))*-1</f>
        <v>1.3422818791946511E-2</v>
      </c>
      <c r="AA3" s="67" t="s">
        <v>413</v>
      </c>
      <c r="AB3" s="30"/>
      <c r="AC3" s="28" t="s">
        <v>417</v>
      </c>
      <c r="AD3" s="30" t="s">
        <v>428</v>
      </c>
      <c r="AE3" s="27">
        <f>(1-(W3/AC3))*-1</f>
        <v>2.7586206896551557E-2</v>
      </c>
      <c r="AF3" s="66" t="s">
        <v>433</v>
      </c>
      <c r="AG3" s="31"/>
      <c r="AH3" s="31" t="s">
        <v>10</v>
      </c>
      <c r="AI3" s="31" t="s">
        <v>95</v>
      </c>
      <c r="AJ3" s="77">
        <v>49</v>
      </c>
    </row>
    <row r="4" spans="1:36" s="36" customFormat="1" ht="22.15" customHeight="1" x14ac:dyDescent="0.3">
      <c r="A4" s="15" t="s">
        <v>8</v>
      </c>
      <c r="B4" s="37" t="s">
        <v>121</v>
      </c>
      <c r="C4" s="2" t="s">
        <v>121</v>
      </c>
      <c r="D4" s="2" t="s">
        <v>121</v>
      </c>
      <c r="E4" s="60" t="s">
        <v>121</v>
      </c>
      <c r="F4" s="37" t="s">
        <v>9</v>
      </c>
      <c r="G4" s="2" t="s">
        <v>347</v>
      </c>
      <c r="H4" s="40" t="s">
        <v>10</v>
      </c>
      <c r="I4" s="2" t="s">
        <v>85</v>
      </c>
      <c r="J4" s="29" t="s">
        <v>154</v>
      </c>
      <c r="K4" s="63" t="s">
        <v>121</v>
      </c>
      <c r="L4" s="37" t="s">
        <v>234</v>
      </c>
      <c r="M4" s="2" t="s">
        <v>241</v>
      </c>
      <c r="N4" s="2" t="s">
        <v>80</v>
      </c>
      <c r="O4" s="2" t="s">
        <v>270</v>
      </c>
      <c r="P4" s="26">
        <f t="shared" ref="P4:P31" si="0">(1-(H4/N4))*-1</f>
        <v>-7.6824583866839102E-3</v>
      </c>
      <c r="Q4" s="67" t="s">
        <v>134</v>
      </c>
      <c r="R4" s="30" t="s">
        <v>85</v>
      </c>
      <c r="S4" s="30" t="s">
        <v>307</v>
      </c>
      <c r="T4" s="30" t="s">
        <v>134</v>
      </c>
      <c r="U4" s="29">
        <v>5</v>
      </c>
      <c r="V4" s="57">
        <f>(1-(N4/S4))*-1</f>
        <v>2.5673940949937357E-3</v>
      </c>
      <c r="W4" s="68" t="s">
        <v>373</v>
      </c>
      <c r="X4" s="30" t="s">
        <v>9</v>
      </c>
      <c r="Y4" s="29">
        <v>23</v>
      </c>
      <c r="Z4" s="18">
        <f t="shared" ref="Z4:Z31" si="1">(1-(S4/W4))*-1</f>
        <v>4.1443850267379512E-2</v>
      </c>
      <c r="AA4" s="67" t="s">
        <v>223</v>
      </c>
      <c r="AB4" s="30"/>
      <c r="AC4" s="30" t="s">
        <v>223</v>
      </c>
      <c r="AD4" s="30" t="s">
        <v>223</v>
      </c>
      <c r="AE4" s="72" t="s">
        <v>223</v>
      </c>
      <c r="AF4" s="67" t="s">
        <v>223</v>
      </c>
      <c r="AG4" s="30"/>
      <c r="AH4" s="30" t="s">
        <v>223</v>
      </c>
      <c r="AI4" s="30" t="s">
        <v>223</v>
      </c>
      <c r="AJ4" s="78" t="s">
        <v>223</v>
      </c>
    </row>
    <row r="5" spans="1:36" s="36" customFormat="1" ht="22.15" customHeight="1" x14ac:dyDescent="0.3">
      <c r="A5" s="15" t="s">
        <v>20</v>
      </c>
      <c r="B5" s="37" t="s">
        <v>86</v>
      </c>
      <c r="C5" s="2" t="s">
        <v>296</v>
      </c>
      <c r="D5" s="2" t="s">
        <v>195</v>
      </c>
      <c r="E5" s="60" t="s">
        <v>87</v>
      </c>
      <c r="F5" s="37" t="s">
        <v>21</v>
      </c>
      <c r="G5" s="2" t="s">
        <v>141</v>
      </c>
      <c r="H5" s="2" t="s">
        <v>22</v>
      </c>
      <c r="I5" s="2" t="s">
        <v>87</v>
      </c>
      <c r="J5" s="29" t="s">
        <v>164</v>
      </c>
      <c r="K5" s="64">
        <f>(1-(E5/I5))*-1</f>
        <v>0</v>
      </c>
      <c r="L5" s="37" t="s">
        <v>235</v>
      </c>
      <c r="M5" s="2" t="s">
        <v>222</v>
      </c>
      <c r="N5" s="30" t="s">
        <v>254</v>
      </c>
      <c r="O5" s="2" t="s">
        <v>241</v>
      </c>
      <c r="P5" s="27">
        <f t="shared" si="0"/>
        <v>5.4088050314465397E-2</v>
      </c>
      <c r="Q5" s="67" t="s">
        <v>89</v>
      </c>
      <c r="R5" s="30" t="s">
        <v>95</v>
      </c>
      <c r="S5" s="40" t="s">
        <v>80</v>
      </c>
      <c r="T5" s="30" t="s">
        <v>270</v>
      </c>
      <c r="U5" s="29">
        <v>6</v>
      </c>
      <c r="V5" s="18">
        <f t="shared" ref="V5:V31" si="2">(1-(N5/S5))*-1</f>
        <v>1.7925736235595346E-2</v>
      </c>
      <c r="W5" s="69" t="s">
        <v>223</v>
      </c>
      <c r="X5" s="30" t="s">
        <v>223</v>
      </c>
      <c r="Y5" s="43" t="s">
        <v>223</v>
      </c>
      <c r="Z5" s="39" t="s">
        <v>223</v>
      </c>
      <c r="AA5" s="67" t="s">
        <v>6</v>
      </c>
      <c r="AB5" s="30"/>
      <c r="AC5" s="28" t="s">
        <v>306</v>
      </c>
      <c r="AD5" s="30" t="s">
        <v>322</v>
      </c>
      <c r="AE5" s="27">
        <f>(1-(S5/AC5))*-1</f>
        <v>3.443708609271523E-2</v>
      </c>
      <c r="AF5" s="67" t="s">
        <v>433</v>
      </c>
      <c r="AG5" s="30"/>
      <c r="AH5" s="30" t="s">
        <v>434</v>
      </c>
      <c r="AI5" s="30" t="s">
        <v>348</v>
      </c>
      <c r="AJ5" s="79">
        <v>39</v>
      </c>
    </row>
    <row r="6" spans="1:36" s="36" customFormat="1" ht="22.15" customHeight="1" x14ac:dyDescent="0.3">
      <c r="A6" s="15" t="s">
        <v>11</v>
      </c>
      <c r="B6" s="37" t="s">
        <v>197</v>
      </c>
      <c r="C6" s="2" t="s">
        <v>96</v>
      </c>
      <c r="D6" s="2" t="s">
        <v>194</v>
      </c>
      <c r="E6" s="60" t="s">
        <v>323</v>
      </c>
      <c r="F6" s="37" t="s">
        <v>12</v>
      </c>
      <c r="G6" s="2" t="s">
        <v>241</v>
      </c>
      <c r="H6" s="40" t="s">
        <v>13</v>
      </c>
      <c r="I6" s="2" t="s">
        <v>89</v>
      </c>
      <c r="J6" s="29" t="s">
        <v>178</v>
      </c>
      <c r="K6" s="18">
        <f>(1-(E6/I6))*-1</f>
        <v>5.3435114503816994E-2</v>
      </c>
      <c r="L6" s="37" t="s">
        <v>236</v>
      </c>
      <c r="M6" s="2" t="s">
        <v>142</v>
      </c>
      <c r="N6" s="2" t="s">
        <v>47</v>
      </c>
      <c r="O6" s="2" t="s">
        <v>141</v>
      </c>
      <c r="P6" s="26">
        <f t="shared" si="0"/>
        <v>-4.7445255474452441E-2</v>
      </c>
      <c r="Q6" s="67" t="s">
        <v>288</v>
      </c>
      <c r="R6" s="30" t="s">
        <v>85</v>
      </c>
      <c r="S6" s="30" t="s">
        <v>309</v>
      </c>
      <c r="T6" s="30" t="s">
        <v>89</v>
      </c>
      <c r="U6" s="29">
        <v>8</v>
      </c>
      <c r="V6" s="18">
        <f t="shared" si="2"/>
        <v>4.5801526717557328E-2</v>
      </c>
      <c r="W6" s="68" t="s">
        <v>374</v>
      </c>
      <c r="X6" s="30" t="s">
        <v>286</v>
      </c>
      <c r="Y6" s="29">
        <v>27</v>
      </c>
      <c r="Z6" s="18">
        <f t="shared" si="1"/>
        <v>3.5573122529644063E-2</v>
      </c>
      <c r="AA6" s="67" t="s">
        <v>223</v>
      </c>
      <c r="AB6" s="30"/>
      <c r="AC6" s="30" t="s">
        <v>223</v>
      </c>
      <c r="AD6" s="30" t="s">
        <v>223</v>
      </c>
      <c r="AE6" s="72" t="s">
        <v>223</v>
      </c>
      <c r="AF6" s="67" t="s">
        <v>223</v>
      </c>
      <c r="AG6" s="30"/>
      <c r="AH6" s="30" t="s">
        <v>223</v>
      </c>
      <c r="AI6" s="30" t="s">
        <v>223</v>
      </c>
      <c r="AJ6" s="78" t="s">
        <v>223</v>
      </c>
    </row>
    <row r="7" spans="1:36" s="36" customFormat="1" ht="22.15" customHeight="1" x14ac:dyDescent="0.3">
      <c r="A7" s="15" t="s">
        <v>17</v>
      </c>
      <c r="B7" s="37" t="s">
        <v>87</v>
      </c>
      <c r="C7" s="2" t="s">
        <v>242</v>
      </c>
      <c r="D7" s="2" t="s">
        <v>196</v>
      </c>
      <c r="E7" s="60" t="s">
        <v>143</v>
      </c>
      <c r="F7" s="37" t="s">
        <v>18</v>
      </c>
      <c r="G7" s="2" t="s">
        <v>141</v>
      </c>
      <c r="H7" s="2" t="s">
        <v>19</v>
      </c>
      <c r="I7" s="2" t="s">
        <v>88</v>
      </c>
      <c r="J7" s="29" t="s">
        <v>176</v>
      </c>
      <c r="K7" s="18">
        <f>(1-(E7/I7))*-1</f>
        <v>3.6585365853658569E-2</v>
      </c>
      <c r="L7" s="37" t="s">
        <v>235</v>
      </c>
      <c r="M7" s="2" t="s">
        <v>222</v>
      </c>
      <c r="N7" s="40" t="s">
        <v>254</v>
      </c>
      <c r="O7" s="2" t="s">
        <v>241</v>
      </c>
      <c r="P7" s="27">
        <f t="shared" si="0"/>
        <v>2.7672955974842761E-2</v>
      </c>
      <c r="Q7" s="67" t="s">
        <v>287</v>
      </c>
      <c r="R7" s="30" t="s">
        <v>271</v>
      </c>
      <c r="S7" s="30" t="s">
        <v>194</v>
      </c>
      <c r="T7" s="30" t="s">
        <v>323</v>
      </c>
      <c r="U7" s="29">
        <v>15</v>
      </c>
      <c r="V7" s="23">
        <f>(1-(N7/S7))*-1</f>
        <v>-3.9855072463768182E-2</v>
      </c>
      <c r="W7" s="68" t="s">
        <v>44</v>
      </c>
      <c r="X7" s="30" t="s">
        <v>106</v>
      </c>
      <c r="Y7" s="29">
        <v>34</v>
      </c>
      <c r="Z7" s="18">
        <f t="shared" si="1"/>
        <v>7.1151358344113902E-2</v>
      </c>
      <c r="AA7" s="67" t="s">
        <v>223</v>
      </c>
      <c r="AB7" s="30"/>
      <c r="AC7" s="30" t="s">
        <v>223</v>
      </c>
      <c r="AD7" s="30" t="s">
        <v>223</v>
      </c>
      <c r="AE7" s="72" t="s">
        <v>223</v>
      </c>
      <c r="AF7" s="67" t="s">
        <v>134</v>
      </c>
      <c r="AG7" s="30"/>
      <c r="AH7" s="30" t="s">
        <v>435</v>
      </c>
      <c r="AI7" s="30" t="s">
        <v>222</v>
      </c>
      <c r="AJ7" s="79">
        <v>68</v>
      </c>
    </row>
    <row r="8" spans="1:36" s="36" customFormat="1" ht="22.15" customHeight="1" x14ac:dyDescent="0.3">
      <c r="A8" s="15" t="s">
        <v>14</v>
      </c>
      <c r="B8" s="37" t="s">
        <v>18</v>
      </c>
      <c r="C8" s="2" t="s">
        <v>225</v>
      </c>
      <c r="D8" s="2" t="s">
        <v>194</v>
      </c>
      <c r="E8" s="60" t="s">
        <v>323</v>
      </c>
      <c r="F8" s="37" t="s">
        <v>15</v>
      </c>
      <c r="G8" s="2" t="s">
        <v>346</v>
      </c>
      <c r="H8" s="2" t="s">
        <v>16</v>
      </c>
      <c r="I8" s="2" t="s">
        <v>86</v>
      </c>
      <c r="J8" s="29" t="s">
        <v>188</v>
      </c>
      <c r="K8" s="18">
        <f t="shared" ref="K8:K31" si="3">(1-(E8/I8))*-1</f>
        <v>1.4705882352941346E-2</v>
      </c>
      <c r="L8" s="37" t="s">
        <v>85</v>
      </c>
      <c r="M8" s="2" t="s">
        <v>18</v>
      </c>
      <c r="N8" s="30" t="s">
        <v>254</v>
      </c>
      <c r="O8" s="2" t="s">
        <v>241</v>
      </c>
      <c r="P8" s="27">
        <f t="shared" si="0"/>
        <v>2.1383647798742134E-2</v>
      </c>
      <c r="Q8" s="67" t="s">
        <v>206</v>
      </c>
      <c r="R8" s="30" t="s">
        <v>287</v>
      </c>
      <c r="S8" s="40" t="s">
        <v>308</v>
      </c>
      <c r="T8" s="30" t="s">
        <v>235</v>
      </c>
      <c r="U8" s="29">
        <v>9</v>
      </c>
      <c r="V8" s="18">
        <f t="shared" si="2"/>
        <v>6.3291139240508887E-3</v>
      </c>
      <c r="W8" s="68" t="s">
        <v>375</v>
      </c>
      <c r="X8" s="30" t="s">
        <v>85</v>
      </c>
      <c r="Y8" s="29">
        <v>36</v>
      </c>
      <c r="Z8" s="18">
        <f t="shared" si="1"/>
        <v>1.5424164524421524E-2</v>
      </c>
      <c r="AA8" s="67" t="s">
        <v>414</v>
      </c>
      <c r="AB8" s="30"/>
      <c r="AC8" s="30" t="s">
        <v>78</v>
      </c>
      <c r="AD8" s="30" t="s">
        <v>135</v>
      </c>
      <c r="AE8" s="26">
        <f t="shared" ref="AE8:AE31" si="4">(1-(W8/AC8))*-1</f>
        <v>-7.6530612244897211E-3</v>
      </c>
      <c r="AF8" s="67" t="s">
        <v>442</v>
      </c>
      <c r="AG8" s="30"/>
      <c r="AH8" s="30" t="s">
        <v>436</v>
      </c>
      <c r="AI8" s="30" t="s">
        <v>323</v>
      </c>
      <c r="AJ8" s="79">
        <v>92</v>
      </c>
    </row>
    <row r="9" spans="1:36" s="36" customFormat="1" ht="22.15" customHeight="1" x14ac:dyDescent="0.3">
      <c r="A9" s="15" t="s">
        <v>23</v>
      </c>
      <c r="B9" s="37" t="s">
        <v>198</v>
      </c>
      <c r="C9" s="2" t="s">
        <v>202</v>
      </c>
      <c r="D9" s="2" t="s">
        <v>199</v>
      </c>
      <c r="E9" s="60" t="s">
        <v>146</v>
      </c>
      <c r="F9" s="37" t="s">
        <v>24</v>
      </c>
      <c r="G9" s="2" t="s">
        <v>242</v>
      </c>
      <c r="H9" s="2" t="s">
        <v>25</v>
      </c>
      <c r="I9" s="2" t="s">
        <v>90</v>
      </c>
      <c r="J9" s="29" t="s">
        <v>187</v>
      </c>
      <c r="K9" s="18">
        <f>(1-(E9/I9))*-1</f>
        <v>8.8435374149659962E-2</v>
      </c>
      <c r="L9" s="37" t="s">
        <v>224</v>
      </c>
      <c r="M9" s="2" t="s">
        <v>242</v>
      </c>
      <c r="N9" s="30" t="s">
        <v>255</v>
      </c>
      <c r="O9" s="2" t="s">
        <v>225</v>
      </c>
      <c r="P9" s="27">
        <f t="shared" si="0"/>
        <v>3.9099526066350698E-2</v>
      </c>
      <c r="Q9" s="67" t="s">
        <v>289</v>
      </c>
      <c r="R9" s="30" t="s">
        <v>96</v>
      </c>
      <c r="S9" s="40" t="s">
        <v>310</v>
      </c>
      <c r="T9" s="30" t="s">
        <v>225</v>
      </c>
      <c r="U9" s="29">
        <v>19</v>
      </c>
      <c r="V9" s="57">
        <f t="shared" si="2"/>
        <v>1.1862396204032066E-3</v>
      </c>
      <c r="W9" s="69" t="s">
        <v>376</v>
      </c>
      <c r="X9" s="30" t="s">
        <v>301</v>
      </c>
      <c r="Y9" s="29">
        <v>76</v>
      </c>
      <c r="Z9" s="18">
        <f t="shared" si="1"/>
        <v>1.200480192076836E-2</v>
      </c>
      <c r="AA9" s="67" t="s">
        <v>241</v>
      </c>
      <c r="AB9" s="30"/>
      <c r="AC9" s="28" t="s">
        <v>19</v>
      </c>
      <c r="AD9" s="30" t="s">
        <v>346</v>
      </c>
      <c r="AE9" s="27">
        <f t="shared" si="4"/>
        <v>1.9583843329253225E-2</v>
      </c>
      <c r="AF9" s="67" t="s">
        <v>143</v>
      </c>
      <c r="AG9" s="30"/>
      <c r="AH9" s="30" t="s">
        <v>123</v>
      </c>
      <c r="AI9" s="30" t="s">
        <v>226</v>
      </c>
      <c r="AJ9" s="79">
        <v>106</v>
      </c>
    </row>
    <row r="10" spans="1:36" s="36" customFormat="1" ht="22.15" customHeight="1" x14ac:dyDescent="0.3">
      <c r="A10" s="15" t="s">
        <v>75</v>
      </c>
      <c r="B10" s="37" t="s">
        <v>98</v>
      </c>
      <c r="C10" s="2" t="s">
        <v>137</v>
      </c>
      <c r="D10" s="2" t="s">
        <v>131</v>
      </c>
      <c r="E10" s="60" t="s">
        <v>392</v>
      </c>
      <c r="F10" s="37" t="s">
        <v>76</v>
      </c>
      <c r="G10" s="2" t="s">
        <v>76</v>
      </c>
      <c r="H10" s="2" t="s">
        <v>76</v>
      </c>
      <c r="I10" s="2" t="s">
        <v>121</v>
      </c>
      <c r="J10" s="5" t="s">
        <v>76</v>
      </c>
      <c r="K10" s="63" t="s">
        <v>121</v>
      </c>
      <c r="L10" s="37" t="s">
        <v>225</v>
      </c>
      <c r="M10" s="2" t="s">
        <v>90</v>
      </c>
      <c r="N10" s="30" t="s">
        <v>81</v>
      </c>
      <c r="O10" s="2" t="s">
        <v>271</v>
      </c>
      <c r="P10" s="27">
        <f>(1-(D10/N10))*-1</f>
        <v>3.8238702201622399E-2</v>
      </c>
      <c r="Q10" s="67" t="s">
        <v>224</v>
      </c>
      <c r="R10" s="30" t="s">
        <v>296</v>
      </c>
      <c r="S10" s="28" t="s">
        <v>196</v>
      </c>
      <c r="T10" s="30" t="s">
        <v>143</v>
      </c>
      <c r="U10" s="32">
        <v>21</v>
      </c>
      <c r="V10" s="18">
        <f t="shared" si="2"/>
        <v>1.648998822143688E-2</v>
      </c>
      <c r="W10" s="69" t="s">
        <v>223</v>
      </c>
      <c r="X10" s="30" t="s">
        <v>223</v>
      </c>
      <c r="Y10" s="33" t="s">
        <v>223</v>
      </c>
      <c r="Z10" s="39" t="s">
        <v>223</v>
      </c>
      <c r="AA10" s="67" t="s">
        <v>223</v>
      </c>
      <c r="AB10" s="30"/>
      <c r="AC10" s="30" t="s">
        <v>223</v>
      </c>
      <c r="AD10" s="30" t="s">
        <v>223</v>
      </c>
      <c r="AE10" s="72" t="s">
        <v>223</v>
      </c>
      <c r="AF10" s="67" t="s">
        <v>223</v>
      </c>
      <c r="AG10" s="30"/>
      <c r="AH10" s="30" t="s">
        <v>223</v>
      </c>
      <c r="AI10" s="30" t="s">
        <v>223</v>
      </c>
      <c r="AJ10" s="78" t="s">
        <v>223</v>
      </c>
    </row>
    <row r="11" spans="1:36" s="36" customFormat="1" ht="22.15" customHeight="1" x14ac:dyDescent="0.3">
      <c r="A11" s="15" t="s">
        <v>26</v>
      </c>
      <c r="B11" s="37" t="s">
        <v>121</v>
      </c>
      <c r="C11" s="2" t="s">
        <v>121</v>
      </c>
      <c r="D11" s="2" t="s">
        <v>121</v>
      </c>
      <c r="E11" s="60" t="s">
        <v>121</v>
      </c>
      <c r="F11" s="37" t="s">
        <v>27</v>
      </c>
      <c r="G11" s="2" t="s">
        <v>28</v>
      </c>
      <c r="H11" s="2" t="s">
        <v>29</v>
      </c>
      <c r="I11" s="2" t="s">
        <v>91</v>
      </c>
      <c r="J11" s="29" t="s">
        <v>185</v>
      </c>
      <c r="K11" s="63" t="s">
        <v>121</v>
      </c>
      <c r="L11" s="37" t="s">
        <v>237</v>
      </c>
      <c r="M11" s="2" t="s">
        <v>24</v>
      </c>
      <c r="N11" s="40" t="s">
        <v>256</v>
      </c>
      <c r="O11" s="2" t="s">
        <v>227</v>
      </c>
      <c r="P11" s="27">
        <f t="shared" si="0"/>
        <v>2.0000000000000018E-2</v>
      </c>
      <c r="Q11" s="67" t="s">
        <v>223</v>
      </c>
      <c r="R11" s="30" t="s">
        <v>223</v>
      </c>
      <c r="S11" s="30" t="s">
        <v>223</v>
      </c>
      <c r="T11" s="30" t="s">
        <v>223</v>
      </c>
      <c r="U11" s="33" t="s">
        <v>223</v>
      </c>
      <c r="V11" s="65" t="s">
        <v>223</v>
      </c>
      <c r="W11" s="68" t="s">
        <v>208</v>
      </c>
      <c r="X11" s="30" t="s">
        <v>226</v>
      </c>
      <c r="Y11" s="42">
        <v>98</v>
      </c>
      <c r="Z11" s="18">
        <f>(1-(N11/W11))*-1</f>
        <v>5.7579318448883754E-2</v>
      </c>
      <c r="AA11" s="67" t="s">
        <v>51</v>
      </c>
      <c r="AB11" s="30"/>
      <c r="AC11" s="30" t="s">
        <v>418</v>
      </c>
      <c r="AD11" s="30" t="s">
        <v>242</v>
      </c>
      <c r="AE11" s="71">
        <f t="shared" si="4"/>
        <v>-4.6783625730993927E-3</v>
      </c>
      <c r="AF11" s="67" t="s">
        <v>223</v>
      </c>
      <c r="AG11" s="30"/>
      <c r="AH11" s="30" t="s">
        <v>223</v>
      </c>
      <c r="AI11" s="30" t="s">
        <v>223</v>
      </c>
      <c r="AJ11" s="78" t="s">
        <v>223</v>
      </c>
    </row>
    <row r="12" spans="1:36" s="36" customFormat="1" ht="22.15" customHeight="1" x14ac:dyDescent="0.25">
      <c r="A12" s="15" t="s">
        <v>38</v>
      </c>
      <c r="B12" s="37" t="s">
        <v>121</v>
      </c>
      <c r="C12" s="2" t="s">
        <v>121</v>
      </c>
      <c r="D12" s="2" t="s">
        <v>121</v>
      </c>
      <c r="E12" s="60" t="s">
        <v>121</v>
      </c>
      <c r="F12" s="37" t="s">
        <v>39</v>
      </c>
      <c r="G12" s="2" t="s">
        <v>345</v>
      </c>
      <c r="H12" s="2" t="s">
        <v>40</v>
      </c>
      <c r="I12" s="2" t="s">
        <v>39</v>
      </c>
      <c r="J12" s="5" t="s">
        <v>186</v>
      </c>
      <c r="K12" s="63" t="s">
        <v>121</v>
      </c>
      <c r="L12" s="37" t="s">
        <v>238</v>
      </c>
      <c r="M12" s="2" t="s">
        <v>108</v>
      </c>
      <c r="N12" s="30" t="s">
        <v>257</v>
      </c>
      <c r="O12" s="2" t="s">
        <v>145</v>
      </c>
      <c r="P12" s="27">
        <f t="shared" si="0"/>
        <v>0.12770339855818724</v>
      </c>
      <c r="Q12" s="67" t="s">
        <v>31</v>
      </c>
      <c r="R12" s="30" t="s">
        <v>297</v>
      </c>
      <c r="S12" s="40" t="s">
        <v>311</v>
      </c>
      <c r="T12" s="30" t="s">
        <v>324</v>
      </c>
      <c r="U12" s="32">
        <v>29</v>
      </c>
      <c r="V12" s="18">
        <f t="shared" si="2"/>
        <v>6.4692982456140413E-2</v>
      </c>
      <c r="W12" s="69" t="s">
        <v>223</v>
      </c>
      <c r="X12" s="30" t="s">
        <v>223</v>
      </c>
      <c r="Y12" s="33" t="s">
        <v>223</v>
      </c>
      <c r="Z12" s="39" t="s">
        <v>223</v>
      </c>
      <c r="AA12" s="67" t="s">
        <v>415</v>
      </c>
      <c r="AB12" s="30"/>
      <c r="AC12" s="28" t="s">
        <v>82</v>
      </c>
      <c r="AD12" s="30" t="s">
        <v>370</v>
      </c>
      <c r="AE12" s="27">
        <f>(1-(S12/AC12))*-1</f>
        <v>5.5126791620727644E-3</v>
      </c>
      <c r="AF12" s="67" t="s">
        <v>223</v>
      </c>
      <c r="AG12" s="30"/>
      <c r="AH12" s="30" t="s">
        <v>223</v>
      </c>
      <c r="AI12" s="30" t="s">
        <v>223</v>
      </c>
      <c r="AJ12" s="78" t="s">
        <v>223</v>
      </c>
    </row>
    <row r="13" spans="1:36" s="36" customFormat="1" ht="22.15" customHeight="1" x14ac:dyDescent="0.25">
      <c r="A13" s="15" t="s">
        <v>30</v>
      </c>
      <c r="B13" s="37" t="s">
        <v>146</v>
      </c>
      <c r="C13" s="2" t="s">
        <v>218</v>
      </c>
      <c r="D13" s="2" t="s">
        <v>66</v>
      </c>
      <c r="E13" s="60" t="s">
        <v>63</v>
      </c>
      <c r="F13" s="37" t="s">
        <v>31</v>
      </c>
      <c r="G13" s="2" t="s">
        <v>278</v>
      </c>
      <c r="H13" s="40" t="s">
        <v>32</v>
      </c>
      <c r="I13" s="2" t="s">
        <v>92</v>
      </c>
      <c r="J13" s="5" t="s">
        <v>184</v>
      </c>
      <c r="K13" s="18">
        <f>(1-(E13/I13))*-1</f>
        <v>3.1578947368420929E-2</v>
      </c>
      <c r="L13" s="37" t="s">
        <v>121</v>
      </c>
      <c r="M13" s="2" t="s">
        <v>121</v>
      </c>
      <c r="N13" s="2" t="s">
        <v>121</v>
      </c>
      <c r="O13" s="2" t="s">
        <v>223</v>
      </c>
      <c r="P13" s="72" t="s">
        <v>223</v>
      </c>
      <c r="Q13" s="67" t="s">
        <v>223</v>
      </c>
      <c r="R13" s="30" t="s">
        <v>223</v>
      </c>
      <c r="S13" s="30" t="s">
        <v>223</v>
      </c>
      <c r="T13" s="30" t="s">
        <v>223</v>
      </c>
      <c r="U13" s="33" t="s">
        <v>223</v>
      </c>
      <c r="V13" s="65" t="s">
        <v>223</v>
      </c>
      <c r="W13" s="67" t="s">
        <v>69</v>
      </c>
      <c r="X13" s="30" t="s">
        <v>381</v>
      </c>
      <c r="Y13" s="33">
        <v>211</v>
      </c>
      <c r="Z13" s="23">
        <f>(1-(H13/W13))*-1</f>
        <v>-6.8047337278106412E-2</v>
      </c>
      <c r="AA13" s="67" t="s">
        <v>110</v>
      </c>
      <c r="AB13" s="30"/>
      <c r="AC13" s="28" t="s">
        <v>419</v>
      </c>
      <c r="AD13" s="30" t="s">
        <v>429</v>
      </c>
      <c r="AE13" s="27">
        <f>(1-(W13/AC13))*-1</f>
        <v>7.7577045696067826E-2</v>
      </c>
      <c r="AF13" s="67" t="s">
        <v>223</v>
      </c>
      <c r="AG13" s="30"/>
      <c r="AH13" s="30" t="s">
        <v>223</v>
      </c>
      <c r="AI13" s="30" t="s">
        <v>223</v>
      </c>
      <c r="AJ13" s="78" t="s">
        <v>223</v>
      </c>
    </row>
    <row r="14" spans="1:36" s="36" customFormat="1" ht="22.15" customHeight="1" x14ac:dyDescent="0.25">
      <c r="A14" s="15" t="s">
        <v>36</v>
      </c>
      <c r="B14" s="37" t="s">
        <v>200</v>
      </c>
      <c r="C14" s="2" t="s">
        <v>330</v>
      </c>
      <c r="D14" s="2" t="s">
        <v>201</v>
      </c>
      <c r="E14" s="60" t="s">
        <v>230</v>
      </c>
      <c r="F14" s="37" t="s">
        <v>37</v>
      </c>
      <c r="G14" s="2" t="s">
        <v>344</v>
      </c>
      <c r="H14" s="2" t="s">
        <v>35</v>
      </c>
      <c r="I14" s="2" t="s">
        <v>93</v>
      </c>
      <c r="J14" s="5" t="s">
        <v>183</v>
      </c>
      <c r="K14" s="18">
        <f>(1-(E14/I14))*-1</f>
        <v>1.7110266159695575E-2</v>
      </c>
      <c r="L14" s="37" t="s">
        <v>239</v>
      </c>
      <c r="M14" s="2" t="s">
        <v>94</v>
      </c>
      <c r="N14" s="30" t="s">
        <v>259</v>
      </c>
      <c r="O14" s="2" t="s">
        <v>273</v>
      </c>
      <c r="P14" s="71">
        <f t="shared" si="0"/>
        <v>2.8763183125599667E-3</v>
      </c>
      <c r="Q14" s="67" t="s">
        <v>290</v>
      </c>
      <c r="R14" s="30" t="s">
        <v>218</v>
      </c>
      <c r="S14" s="28" t="s">
        <v>257</v>
      </c>
      <c r="T14" s="30" t="s">
        <v>145</v>
      </c>
      <c r="U14" s="32">
        <v>41</v>
      </c>
      <c r="V14" s="18">
        <f t="shared" si="2"/>
        <v>7.4150360453141051E-2</v>
      </c>
      <c r="W14" s="69" t="s">
        <v>377</v>
      </c>
      <c r="X14" s="30" t="s">
        <v>139</v>
      </c>
      <c r="Y14" s="32">
        <v>201</v>
      </c>
      <c r="Z14" s="23">
        <f t="shared" si="1"/>
        <v>-2.8028028028027951E-2</v>
      </c>
      <c r="AA14" s="67" t="s">
        <v>223</v>
      </c>
      <c r="AB14" s="30"/>
      <c r="AC14" s="30" t="s">
        <v>223</v>
      </c>
      <c r="AD14" s="30" t="s">
        <v>223</v>
      </c>
      <c r="AE14" s="72" t="s">
        <v>223</v>
      </c>
      <c r="AF14" s="67" t="s">
        <v>223</v>
      </c>
      <c r="AG14" s="30"/>
      <c r="AH14" s="30" t="s">
        <v>223</v>
      </c>
      <c r="AI14" s="30" t="s">
        <v>223</v>
      </c>
      <c r="AJ14" s="78" t="s">
        <v>223</v>
      </c>
    </row>
    <row r="15" spans="1:36" s="36" customFormat="1" ht="22.15" customHeight="1" x14ac:dyDescent="0.25">
      <c r="A15" s="15" t="s">
        <v>233</v>
      </c>
      <c r="B15" s="37" t="s">
        <v>121</v>
      </c>
      <c r="C15" s="2" t="s">
        <v>121</v>
      </c>
      <c r="D15" s="2" t="s">
        <v>121</v>
      </c>
      <c r="E15" s="60" t="s">
        <v>121</v>
      </c>
      <c r="F15" s="37" t="s">
        <v>121</v>
      </c>
      <c r="G15" s="2" t="s">
        <v>121</v>
      </c>
      <c r="H15" s="2" t="s">
        <v>76</v>
      </c>
      <c r="I15" s="2" t="s">
        <v>121</v>
      </c>
      <c r="J15" s="25" t="s">
        <v>76</v>
      </c>
      <c r="K15" s="63" t="s">
        <v>121</v>
      </c>
      <c r="L15" s="37" t="s">
        <v>63</v>
      </c>
      <c r="M15" s="2" t="s">
        <v>243</v>
      </c>
      <c r="N15" s="30" t="s">
        <v>258</v>
      </c>
      <c r="O15" s="2" t="s">
        <v>272</v>
      </c>
      <c r="P15" s="72" t="s">
        <v>223</v>
      </c>
      <c r="Q15" s="67" t="s">
        <v>139</v>
      </c>
      <c r="R15" s="30" t="s">
        <v>298</v>
      </c>
      <c r="S15" s="28" t="s">
        <v>312</v>
      </c>
      <c r="T15" s="30" t="s">
        <v>218</v>
      </c>
      <c r="U15" s="33">
        <v>43</v>
      </c>
      <c r="V15" s="18">
        <f t="shared" si="2"/>
        <v>2.7081243731193583E-2</v>
      </c>
      <c r="W15" s="69" t="s">
        <v>203</v>
      </c>
      <c r="X15" s="30" t="s">
        <v>291</v>
      </c>
      <c r="Y15" s="33">
        <v>202</v>
      </c>
      <c r="Z15" s="70">
        <f t="shared" si="1"/>
        <v>-3.9960039960039717E-3</v>
      </c>
      <c r="AA15" s="67" t="s">
        <v>223</v>
      </c>
      <c r="AB15" s="30"/>
      <c r="AC15" s="30" t="s">
        <v>223</v>
      </c>
      <c r="AD15" s="30" t="s">
        <v>223</v>
      </c>
      <c r="AE15" s="72" t="s">
        <v>223</v>
      </c>
      <c r="AF15" s="67" t="s">
        <v>223</v>
      </c>
      <c r="AG15" s="30"/>
      <c r="AH15" s="30" t="s">
        <v>223</v>
      </c>
      <c r="AI15" s="30" t="s">
        <v>223</v>
      </c>
      <c r="AJ15" s="78" t="s">
        <v>223</v>
      </c>
    </row>
    <row r="16" spans="1:36" s="36" customFormat="1" ht="22.15" customHeight="1" x14ac:dyDescent="0.25">
      <c r="A16" s="15" t="s">
        <v>33</v>
      </c>
      <c r="B16" s="37" t="s">
        <v>202</v>
      </c>
      <c r="C16" s="2" t="s">
        <v>331</v>
      </c>
      <c r="D16" s="40" t="s">
        <v>203</v>
      </c>
      <c r="E16" s="60" t="s">
        <v>291</v>
      </c>
      <c r="F16" s="37" t="s">
        <v>34</v>
      </c>
      <c r="G16" s="2" t="s">
        <v>343</v>
      </c>
      <c r="H16" s="2" t="s">
        <v>35</v>
      </c>
      <c r="I16" s="2" t="s">
        <v>93</v>
      </c>
      <c r="J16" s="5" t="s">
        <v>182</v>
      </c>
      <c r="K16" s="76">
        <f t="shared" si="3"/>
        <v>-4.7528517110266288E-2</v>
      </c>
      <c r="L16" s="37" t="s">
        <v>200</v>
      </c>
      <c r="M16" s="2" t="s">
        <v>244</v>
      </c>
      <c r="N16" s="30" t="s">
        <v>35</v>
      </c>
      <c r="O16" s="2" t="s">
        <v>274</v>
      </c>
      <c r="P16" s="71">
        <f t="shared" si="0"/>
        <v>0</v>
      </c>
      <c r="Q16" s="67" t="s">
        <v>291</v>
      </c>
      <c r="R16" s="30" t="s">
        <v>299</v>
      </c>
      <c r="S16" s="30" t="s">
        <v>313</v>
      </c>
      <c r="T16" s="30" t="s">
        <v>229</v>
      </c>
      <c r="U16" s="32">
        <v>44</v>
      </c>
      <c r="V16" s="18">
        <f t="shared" si="2"/>
        <v>3.9761431411530879E-2</v>
      </c>
      <c r="W16" s="67" t="s">
        <v>378</v>
      </c>
      <c r="X16" s="30" t="s">
        <v>232</v>
      </c>
      <c r="Y16" s="32">
        <v>217</v>
      </c>
      <c r="Z16" s="23">
        <f t="shared" si="1"/>
        <v>-1.2757605495584023E-2</v>
      </c>
      <c r="AA16" s="67" t="s">
        <v>108</v>
      </c>
      <c r="AB16" s="30"/>
      <c r="AC16" s="28" t="s">
        <v>312</v>
      </c>
      <c r="AD16" s="30" t="s">
        <v>218</v>
      </c>
      <c r="AE16" s="27">
        <f t="shared" si="4"/>
        <v>2.2066198595787512E-2</v>
      </c>
      <c r="AF16" s="67" t="s">
        <v>223</v>
      </c>
      <c r="AG16" s="30"/>
      <c r="AH16" s="30" t="s">
        <v>223</v>
      </c>
      <c r="AI16" s="30" t="s">
        <v>223</v>
      </c>
      <c r="AJ16" s="78" t="s">
        <v>223</v>
      </c>
    </row>
    <row r="17" spans="1:36" s="36" customFormat="1" ht="22.15" customHeight="1" x14ac:dyDescent="0.3">
      <c r="A17" s="15" t="s">
        <v>41</v>
      </c>
      <c r="B17" s="37" t="s">
        <v>204</v>
      </c>
      <c r="C17" s="2" t="s">
        <v>332</v>
      </c>
      <c r="D17" s="30" t="s">
        <v>205</v>
      </c>
      <c r="E17" s="60" t="s">
        <v>393</v>
      </c>
      <c r="F17" s="37" t="s">
        <v>39</v>
      </c>
      <c r="G17" s="2" t="s">
        <v>245</v>
      </c>
      <c r="H17" s="2" t="s">
        <v>42</v>
      </c>
      <c r="I17" s="2" t="s">
        <v>94</v>
      </c>
      <c r="J17" s="5" t="s">
        <v>181</v>
      </c>
      <c r="K17" s="76">
        <f t="shared" si="3"/>
        <v>-4.6511627906976827E-2</v>
      </c>
      <c r="L17" s="37" t="s">
        <v>232</v>
      </c>
      <c r="M17" s="2" t="s">
        <v>245</v>
      </c>
      <c r="N17" s="30" t="s">
        <v>260</v>
      </c>
      <c r="O17" s="2" t="s">
        <v>275</v>
      </c>
      <c r="P17" s="27">
        <f t="shared" si="0"/>
        <v>3.7313432835820892E-2</v>
      </c>
      <c r="Q17" s="67" t="s">
        <v>291</v>
      </c>
      <c r="R17" s="30" t="s">
        <v>280</v>
      </c>
      <c r="S17" s="28" t="s">
        <v>314</v>
      </c>
      <c r="T17" s="30" t="s">
        <v>214</v>
      </c>
      <c r="U17" s="32">
        <v>45</v>
      </c>
      <c r="V17" s="18">
        <f t="shared" si="2"/>
        <v>6.4548162859979996E-2</v>
      </c>
      <c r="W17" s="69" t="s">
        <v>379</v>
      </c>
      <c r="X17" s="30" t="s">
        <v>204</v>
      </c>
      <c r="Y17" s="33">
        <v>224</v>
      </c>
      <c r="Z17" s="23">
        <f t="shared" si="1"/>
        <v>-2.70531400966183E-2</v>
      </c>
      <c r="AA17" s="67" t="s">
        <v>223</v>
      </c>
      <c r="AB17" s="30"/>
      <c r="AC17" s="30" t="s">
        <v>223</v>
      </c>
      <c r="AD17" s="30" t="s">
        <v>223</v>
      </c>
      <c r="AE17" s="72" t="s">
        <v>223</v>
      </c>
      <c r="AF17" s="67" t="s">
        <v>223</v>
      </c>
      <c r="AG17" s="30"/>
      <c r="AH17" s="30" t="s">
        <v>223</v>
      </c>
      <c r="AI17" s="30" t="s">
        <v>223</v>
      </c>
      <c r="AJ17" s="78" t="s">
        <v>223</v>
      </c>
    </row>
    <row r="18" spans="1:36" s="36" customFormat="1" ht="22.15" customHeight="1" x14ac:dyDescent="0.3">
      <c r="A18" s="15"/>
      <c r="B18" s="37"/>
      <c r="C18" s="2"/>
      <c r="D18" s="2"/>
      <c r="E18" s="60"/>
      <c r="F18" s="37"/>
      <c r="G18" s="2"/>
      <c r="H18" s="2"/>
      <c r="I18" s="2"/>
      <c r="J18" s="5"/>
      <c r="K18" s="64"/>
      <c r="L18" s="37"/>
      <c r="M18" s="2"/>
      <c r="N18" s="2"/>
      <c r="O18" s="2"/>
      <c r="P18" s="71"/>
      <c r="Q18" s="67"/>
      <c r="R18" s="30"/>
      <c r="S18" s="30"/>
      <c r="T18" s="30"/>
      <c r="U18" s="32"/>
      <c r="V18" s="57"/>
      <c r="W18" s="67"/>
      <c r="X18" s="30"/>
      <c r="Y18" s="32"/>
      <c r="Z18" s="70"/>
      <c r="AA18" s="67"/>
      <c r="AB18" s="30"/>
      <c r="AC18" s="30"/>
      <c r="AD18" s="30"/>
      <c r="AE18" s="71"/>
      <c r="AF18" s="67"/>
      <c r="AG18" s="30"/>
      <c r="AH18" s="30"/>
      <c r="AI18" s="30"/>
      <c r="AJ18" s="79"/>
    </row>
    <row r="19" spans="1:36" s="36" customFormat="1" ht="22.15" customHeight="1" x14ac:dyDescent="0.3">
      <c r="A19" s="15" t="s">
        <v>43</v>
      </c>
      <c r="B19" s="37" t="s">
        <v>206</v>
      </c>
      <c r="C19" s="2" t="s">
        <v>136</v>
      </c>
      <c r="D19" s="2" t="s">
        <v>207</v>
      </c>
      <c r="E19" s="60" t="s">
        <v>15</v>
      </c>
      <c r="F19" s="37" t="s">
        <v>9</v>
      </c>
      <c r="G19" s="2" t="s">
        <v>240</v>
      </c>
      <c r="H19" s="28" t="s">
        <v>44</v>
      </c>
      <c r="I19" s="2" t="s">
        <v>95</v>
      </c>
      <c r="J19" s="29" t="s">
        <v>180</v>
      </c>
      <c r="K19" s="18">
        <f t="shared" si="3"/>
        <v>3.8659793814433074E-2</v>
      </c>
      <c r="L19" s="37" t="s">
        <v>95</v>
      </c>
      <c r="M19" s="2" t="s">
        <v>86</v>
      </c>
      <c r="N19" s="2" t="s">
        <v>193</v>
      </c>
      <c r="O19" s="2" t="s">
        <v>241</v>
      </c>
      <c r="P19" s="26">
        <f t="shared" si="0"/>
        <v>-2.8894472361809087E-2</v>
      </c>
      <c r="Q19" s="67" t="s">
        <v>292</v>
      </c>
      <c r="R19" s="30" t="s">
        <v>86</v>
      </c>
      <c r="S19" s="30" t="s">
        <v>315</v>
      </c>
      <c r="T19" s="30" t="s">
        <v>287</v>
      </c>
      <c r="U19" s="29">
        <v>2</v>
      </c>
      <c r="V19" s="18">
        <f t="shared" si="2"/>
        <v>5.050505050505194E-3</v>
      </c>
      <c r="W19" s="67" t="s">
        <v>193</v>
      </c>
      <c r="X19" s="30" t="s">
        <v>241</v>
      </c>
      <c r="Y19" s="29">
        <v>6</v>
      </c>
      <c r="Z19" s="23">
        <f t="shared" si="1"/>
        <v>-5.0251256281408363E-3</v>
      </c>
      <c r="AA19" s="67" t="s">
        <v>206</v>
      </c>
      <c r="AB19" s="30"/>
      <c r="AC19" s="30" t="s">
        <v>420</v>
      </c>
      <c r="AD19" s="30" t="s">
        <v>88</v>
      </c>
      <c r="AE19" s="26">
        <f t="shared" si="4"/>
        <v>-2.9268292682926744E-2</v>
      </c>
      <c r="AF19" s="67" t="s">
        <v>95</v>
      </c>
      <c r="AG19" s="30"/>
      <c r="AH19" s="30" t="s">
        <v>359</v>
      </c>
      <c r="AI19" s="30" t="s">
        <v>287</v>
      </c>
      <c r="AJ19" s="54">
        <v>8</v>
      </c>
    </row>
    <row r="20" spans="1:36" s="36" customFormat="1" ht="22.15" customHeight="1" x14ac:dyDescent="0.3">
      <c r="A20" s="15" t="s">
        <v>48</v>
      </c>
      <c r="B20" s="37" t="s">
        <v>142</v>
      </c>
      <c r="C20" s="2" t="s">
        <v>333</v>
      </c>
      <c r="D20" s="2" t="s">
        <v>208</v>
      </c>
      <c r="E20" s="60" t="s">
        <v>226</v>
      </c>
      <c r="F20" s="37" t="s">
        <v>46</v>
      </c>
      <c r="G20" s="2" t="s">
        <v>342</v>
      </c>
      <c r="H20" s="30" t="s">
        <v>49</v>
      </c>
      <c r="I20" s="2" t="s">
        <v>51</v>
      </c>
      <c r="J20" s="29" t="s">
        <v>154</v>
      </c>
      <c r="K20" s="18">
        <f t="shared" si="3"/>
        <v>1.6706443914081159E-2</v>
      </c>
      <c r="L20" s="37" t="s">
        <v>246</v>
      </c>
      <c r="M20" s="2" t="s">
        <v>21</v>
      </c>
      <c r="N20" s="2" t="s">
        <v>261</v>
      </c>
      <c r="O20" s="2" t="s">
        <v>276</v>
      </c>
      <c r="P20" s="26">
        <f t="shared" si="0"/>
        <v>-1.3017751479289852E-2</v>
      </c>
      <c r="Q20" s="67" t="s">
        <v>51</v>
      </c>
      <c r="R20" s="30" t="s">
        <v>300</v>
      </c>
      <c r="S20" s="40" t="s">
        <v>316</v>
      </c>
      <c r="T20" s="30" t="s">
        <v>96</v>
      </c>
      <c r="U20" s="29">
        <v>4</v>
      </c>
      <c r="V20" s="18">
        <f t="shared" si="2"/>
        <v>2.300242130750596E-2</v>
      </c>
      <c r="W20" s="68" t="s">
        <v>382</v>
      </c>
      <c r="X20" s="30" t="s">
        <v>236</v>
      </c>
      <c r="Y20" s="29">
        <v>8</v>
      </c>
      <c r="Z20" s="18">
        <f t="shared" si="1"/>
        <v>2.8642590286426017E-2</v>
      </c>
      <c r="AA20" s="67" t="s">
        <v>270</v>
      </c>
      <c r="AB20" s="30"/>
      <c r="AC20" s="30" t="s">
        <v>336</v>
      </c>
      <c r="AD20" s="30" t="s">
        <v>86</v>
      </c>
      <c r="AE20" s="26">
        <f t="shared" si="4"/>
        <v>-1.4723926380368013E-2</v>
      </c>
      <c r="AF20" s="67" t="s">
        <v>86</v>
      </c>
      <c r="AG20" s="30"/>
      <c r="AH20" s="30" t="s">
        <v>195</v>
      </c>
      <c r="AI20" s="30" t="s">
        <v>87</v>
      </c>
      <c r="AJ20" s="54">
        <v>21</v>
      </c>
    </row>
    <row r="21" spans="1:36" s="36" customFormat="1" ht="22.15" customHeight="1" x14ac:dyDescent="0.3">
      <c r="A21" s="15" t="s">
        <v>45</v>
      </c>
      <c r="B21" s="37" t="s">
        <v>51</v>
      </c>
      <c r="C21" s="2" t="s">
        <v>333</v>
      </c>
      <c r="D21" s="2" t="s">
        <v>209</v>
      </c>
      <c r="E21" s="60" t="s">
        <v>143</v>
      </c>
      <c r="F21" s="37" t="s">
        <v>46</v>
      </c>
      <c r="G21" s="2" t="s">
        <v>301</v>
      </c>
      <c r="H21" s="40" t="s">
        <v>47</v>
      </c>
      <c r="I21" s="2" t="s">
        <v>96</v>
      </c>
      <c r="J21" s="29" t="s">
        <v>179</v>
      </c>
      <c r="K21" s="18">
        <f t="shared" si="3"/>
        <v>2.9055690072639306E-2</v>
      </c>
      <c r="L21" s="37" t="s">
        <v>143</v>
      </c>
      <c r="M21" s="2" t="s">
        <v>24</v>
      </c>
      <c r="N21" s="2" t="s">
        <v>262</v>
      </c>
      <c r="O21" s="2" t="s">
        <v>97</v>
      </c>
      <c r="P21" s="26">
        <f t="shared" ref="P21" si="5">(1-(D21/N21))*-1</f>
        <v>-2.7459954233409523E-2</v>
      </c>
      <c r="Q21" s="67" t="s">
        <v>113</v>
      </c>
      <c r="R21" s="30" t="s">
        <v>246</v>
      </c>
      <c r="S21" s="30" t="s">
        <v>317</v>
      </c>
      <c r="T21" s="30" t="s">
        <v>87</v>
      </c>
      <c r="U21" s="29">
        <v>6</v>
      </c>
      <c r="V21" s="18">
        <f t="shared" si="2"/>
        <v>3.8004750593824133E-2</v>
      </c>
      <c r="W21" s="67" t="s">
        <v>383</v>
      </c>
      <c r="X21" s="30" t="s">
        <v>31</v>
      </c>
      <c r="Y21" s="42">
        <v>47</v>
      </c>
      <c r="Z21" s="23">
        <f t="shared" si="1"/>
        <v>-8.478260869565224E-2</v>
      </c>
      <c r="AA21" s="67" t="s">
        <v>206</v>
      </c>
      <c r="AB21" s="30"/>
      <c r="AC21" s="28" t="s">
        <v>420</v>
      </c>
      <c r="AD21" s="30" t="s">
        <v>88</v>
      </c>
      <c r="AE21" s="27">
        <f t="shared" si="4"/>
        <v>0.12195121951219523</v>
      </c>
      <c r="AF21" s="67" t="s">
        <v>276</v>
      </c>
      <c r="AG21" s="30"/>
      <c r="AH21" s="30" t="s">
        <v>55</v>
      </c>
      <c r="AI21" s="30" t="s">
        <v>97</v>
      </c>
      <c r="AJ21" s="54">
        <v>34</v>
      </c>
    </row>
    <row r="22" spans="1:36" s="36" customFormat="1" ht="22.15" customHeight="1" x14ac:dyDescent="0.3">
      <c r="A22" s="15" t="s">
        <v>53</v>
      </c>
      <c r="B22" s="37" t="s">
        <v>108</v>
      </c>
      <c r="C22" s="2" t="s">
        <v>202</v>
      </c>
      <c r="D22" s="2" t="s">
        <v>199</v>
      </c>
      <c r="E22" s="60" t="s">
        <v>146</v>
      </c>
      <c r="F22" s="37" t="s">
        <v>54</v>
      </c>
      <c r="G22" s="2" t="s">
        <v>296</v>
      </c>
      <c r="H22" s="30" t="s">
        <v>55</v>
      </c>
      <c r="I22" s="2" t="s">
        <v>98</v>
      </c>
      <c r="J22" s="29" t="s">
        <v>177</v>
      </c>
      <c r="K22" s="18">
        <f>(1-(E22/I22))*-1</f>
        <v>9.339407744874717E-2</v>
      </c>
      <c r="L22" s="37" t="s">
        <v>98</v>
      </c>
      <c r="M22" s="2" t="s">
        <v>99</v>
      </c>
      <c r="N22" s="2" t="s">
        <v>264</v>
      </c>
      <c r="O22" s="2" t="s">
        <v>237</v>
      </c>
      <c r="P22" s="26">
        <f t="shared" si="0"/>
        <v>-3.2150776053214924E-2</v>
      </c>
      <c r="Q22" s="67" t="s">
        <v>21</v>
      </c>
      <c r="R22" s="30" t="s">
        <v>301</v>
      </c>
      <c r="S22" s="40" t="s">
        <v>255</v>
      </c>
      <c r="T22" s="30" t="s">
        <v>225</v>
      </c>
      <c r="U22" s="29">
        <v>7</v>
      </c>
      <c r="V22" s="18">
        <f>(1-(N22/S22))*-1</f>
        <v>6.8720379146919308E-2</v>
      </c>
      <c r="W22" s="68" t="s">
        <v>384</v>
      </c>
      <c r="X22" s="30" t="s">
        <v>96</v>
      </c>
      <c r="Y22" s="29">
        <v>17</v>
      </c>
      <c r="Z22" s="18">
        <f t="shared" si="1"/>
        <v>2.3030303030303179E-2</v>
      </c>
      <c r="AA22" s="67" t="s">
        <v>222</v>
      </c>
      <c r="AB22" s="30"/>
      <c r="AC22" s="30" t="s">
        <v>421</v>
      </c>
      <c r="AD22" s="30" t="s">
        <v>197</v>
      </c>
      <c r="AE22" s="71">
        <f t="shared" si="4"/>
        <v>-4.8250904704463249E-3</v>
      </c>
      <c r="AF22" s="67" t="s">
        <v>271</v>
      </c>
      <c r="AG22" s="30"/>
      <c r="AH22" s="30" t="s">
        <v>255</v>
      </c>
      <c r="AI22" s="30" t="s">
        <v>225</v>
      </c>
      <c r="AJ22" s="54">
        <v>23</v>
      </c>
    </row>
    <row r="23" spans="1:36" s="36" customFormat="1" ht="22.15" customHeight="1" x14ac:dyDescent="0.3">
      <c r="A23" s="15" t="s">
        <v>50</v>
      </c>
      <c r="B23" s="37" t="s">
        <v>98</v>
      </c>
      <c r="C23" s="2" t="s">
        <v>97</v>
      </c>
      <c r="D23" s="2" t="s">
        <v>210</v>
      </c>
      <c r="E23" s="60" t="s">
        <v>394</v>
      </c>
      <c r="F23" s="37" t="s">
        <v>51</v>
      </c>
      <c r="G23" s="2" t="s">
        <v>237</v>
      </c>
      <c r="H23" s="30" t="s">
        <v>52</v>
      </c>
      <c r="I23" s="2" t="s">
        <v>97</v>
      </c>
      <c r="J23" s="29" t="s">
        <v>178</v>
      </c>
      <c r="K23" s="18">
        <f>(1-(E23/I23))*-1</f>
        <v>2.2883295194506825E-3</v>
      </c>
      <c r="L23" s="37" t="s">
        <v>143</v>
      </c>
      <c r="M23" s="2" t="s">
        <v>249</v>
      </c>
      <c r="N23" s="2" t="s">
        <v>263</v>
      </c>
      <c r="O23" s="2" t="s">
        <v>277</v>
      </c>
      <c r="P23" s="26">
        <f t="shared" si="0"/>
        <v>-1.5837104072398134E-2</v>
      </c>
      <c r="Q23" s="67" t="s">
        <v>21</v>
      </c>
      <c r="R23" s="30" t="s">
        <v>301</v>
      </c>
      <c r="S23" s="28" t="s">
        <v>255</v>
      </c>
      <c r="T23" s="30" t="s">
        <v>225</v>
      </c>
      <c r="U23" s="29">
        <v>8</v>
      </c>
      <c r="V23" s="18">
        <f>(1-(N23/S23))*-1</f>
        <v>4.7393364928909776E-2</v>
      </c>
      <c r="W23" s="69" t="s">
        <v>208</v>
      </c>
      <c r="X23" s="30" t="s">
        <v>226</v>
      </c>
      <c r="Y23" s="29">
        <v>24</v>
      </c>
      <c r="Z23" s="23">
        <f t="shared" si="1"/>
        <v>-8.2256169212691077E-3</v>
      </c>
      <c r="AA23" s="67" t="s">
        <v>242</v>
      </c>
      <c r="AB23" s="30"/>
      <c r="AC23" s="30" t="s">
        <v>422</v>
      </c>
      <c r="AD23" s="30" t="s">
        <v>430</v>
      </c>
      <c r="AE23" s="26">
        <f t="shared" si="4"/>
        <v>-6.0706401766004392E-2</v>
      </c>
      <c r="AF23" s="67" t="s">
        <v>323</v>
      </c>
      <c r="AG23" s="30"/>
      <c r="AH23" s="30" t="s">
        <v>363</v>
      </c>
      <c r="AI23" s="30" t="s">
        <v>57</v>
      </c>
      <c r="AJ23" s="54">
        <v>43</v>
      </c>
    </row>
    <row r="24" spans="1:36" s="36" customFormat="1" ht="22.15" customHeight="1" x14ac:dyDescent="0.3">
      <c r="A24" s="15" t="s">
        <v>56</v>
      </c>
      <c r="B24" s="37" t="s">
        <v>211</v>
      </c>
      <c r="C24" s="2" t="s">
        <v>100</v>
      </c>
      <c r="D24" s="2" t="s">
        <v>212</v>
      </c>
      <c r="E24" s="60" t="s">
        <v>202</v>
      </c>
      <c r="F24" s="37" t="s">
        <v>57</v>
      </c>
      <c r="G24" s="2" t="s">
        <v>108</v>
      </c>
      <c r="H24" s="30" t="s">
        <v>58</v>
      </c>
      <c r="I24" s="2" t="s">
        <v>99</v>
      </c>
      <c r="J24" s="29" t="s">
        <v>176</v>
      </c>
      <c r="K24" s="18">
        <f t="shared" si="3"/>
        <v>3.8876889848812102E-2</v>
      </c>
      <c r="L24" s="37" t="s">
        <v>109</v>
      </c>
      <c r="M24" s="2" t="s">
        <v>250</v>
      </c>
      <c r="N24" s="2" t="s">
        <v>265</v>
      </c>
      <c r="O24" s="2" t="s">
        <v>278</v>
      </c>
      <c r="P24" s="26">
        <f t="shared" si="0"/>
        <v>-4.9535603715170295E-2</v>
      </c>
      <c r="Q24" s="67" t="s">
        <v>227</v>
      </c>
      <c r="R24" s="30" t="s">
        <v>87</v>
      </c>
      <c r="S24" s="28" t="s">
        <v>130</v>
      </c>
      <c r="T24" s="30" t="s">
        <v>325</v>
      </c>
      <c r="U24" s="29">
        <v>10</v>
      </c>
      <c r="V24" s="18">
        <f t="shared" si="2"/>
        <v>0.11251435132032128</v>
      </c>
      <c r="W24" s="69" t="s">
        <v>362</v>
      </c>
      <c r="X24" s="30" t="s">
        <v>57</v>
      </c>
      <c r="Y24" s="29">
        <v>34</v>
      </c>
      <c r="Z24" s="23">
        <f t="shared" si="1"/>
        <v>-1.6930022573363401E-2</v>
      </c>
      <c r="AA24" s="67" t="s">
        <v>416</v>
      </c>
      <c r="AB24" s="30"/>
      <c r="AC24" s="30" t="s">
        <v>423</v>
      </c>
      <c r="AD24" s="30" t="s">
        <v>60</v>
      </c>
      <c r="AE24" s="26">
        <f t="shared" si="4"/>
        <v>-4.0086673889490609E-2</v>
      </c>
      <c r="AF24" s="67" t="s">
        <v>389</v>
      </c>
      <c r="AG24" s="30"/>
      <c r="AH24" s="30" t="s">
        <v>437</v>
      </c>
      <c r="AI24" s="30" t="s">
        <v>144</v>
      </c>
      <c r="AJ24" s="54">
        <v>66</v>
      </c>
    </row>
    <row r="25" spans="1:36" s="36" customFormat="1" ht="22.15" customHeight="1" x14ac:dyDescent="0.3">
      <c r="A25" s="15" t="s">
        <v>65</v>
      </c>
      <c r="B25" s="37" t="s">
        <v>218</v>
      </c>
      <c r="C25" s="2" t="s">
        <v>335</v>
      </c>
      <c r="D25" s="2" t="s">
        <v>219</v>
      </c>
      <c r="E25" s="60" t="s">
        <v>280</v>
      </c>
      <c r="F25" s="37" t="s">
        <v>63</v>
      </c>
      <c r="G25" s="2" t="s">
        <v>37</v>
      </c>
      <c r="H25" s="30" t="s">
        <v>66</v>
      </c>
      <c r="I25" s="2" t="s">
        <v>102</v>
      </c>
      <c r="J25" s="5" t="s">
        <v>172</v>
      </c>
      <c r="K25" s="18">
        <f>(1-(E25/I25))*-1</f>
        <v>2.845528455284585E-2</v>
      </c>
      <c r="L25" s="37" t="s">
        <v>231</v>
      </c>
      <c r="M25" s="2" t="s">
        <v>238</v>
      </c>
      <c r="N25" s="2" t="s">
        <v>267</v>
      </c>
      <c r="O25" s="2" t="s">
        <v>101</v>
      </c>
      <c r="P25" s="71">
        <f>(1-(H25/N25))*-1</f>
        <v>-2.0387359836900876E-3</v>
      </c>
      <c r="Q25" s="67" t="s">
        <v>231</v>
      </c>
      <c r="R25" s="30" t="s">
        <v>303</v>
      </c>
      <c r="S25" s="40" t="s">
        <v>199</v>
      </c>
      <c r="T25" s="30" t="s">
        <v>146</v>
      </c>
      <c r="U25" s="32">
        <v>21</v>
      </c>
      <c r="V25" s="18">
        <f>(1-(N25/S25))*-1</f>
        <v>2.2940563086548682E-2</v>
      </c>
      <c r="W25" s="68" t="s">
        <v>385</v>
      </c>
      <c r="X25" s="30" t="s">
        <v>99</v>
      </c>
      <c r="Y25" s="29">
        <v>52</v>
      </c>
      <c r="Z25" s="18">
        <f>(1-(S25/W25))*-1</f>
        <v>3.6756756756756825E-2</v>
      </c>
      <c r="AA25" s="67" t="s">
        <v>227</v>
      </c>
      <c r="AB25" s="30"/>
      <c r="AC25" s="30" t="s">
        <v>386</v>
      </c>
      <c r="AD25" s="30" t="s">
        <v>387</v>
      </c>
      <c r="AE25" s="71">
        <f>(1-(W25/AC25))*-1</f>
        <v>-2.1574973031283085E-3</v>
      </c>
      <c r="AF25" s="67" t="s">
        <v>389</v>
      </c>
      <c r="AG25" s="30"/>
      <c r="AH25" s="30" t="s">
        <v>438</v>
      </c>
      <c r="AI25" s="30" t="s">
        <v>440</v>
      </c>
      <c r="AJ25" s="54">
        <v>68</v>
      </c>
    </row>
    <row r="26" spans="1:36" s="36" customFormat="1" ht="22.15" customHeight="1" x14ac:dyDescent="0.25">
      <c r="A26" s="15" t="s">
        <v>62</v>
      </c>
      <c r="B26" s="37" t="s">
        <v>214</v>
      </c>
      <c r="C26" s="2" t="s">
        <v>335</v>
      </c>
      <c r="D26" s="2" t="s">
        <v>215</v>
      </c>
      <c r="E26" s="60" t="s">
        <v>395</v>
      </c>
      <c r="F26" s="37" t="s">
        <v>63</v>
      </c>
      <c r="G26" s="2" t="s">
        <v>339</v>
      </c>
      <c r="H26" s="30" t="s">
        <v>64</v>
      </c>
      <c r="I26" s="2" t="s">
        <v>101</v>
      </c>
      <c r="J26" s="5" t="s">
        <v>174</v>
      </c>
      <c r="K26" s="18">
        <f t="shared" si="3"/>
        <v>4.0733197556008127E-2</v>
      </c>
      <c r="L26" s="37" t="s">
        <v>231</v>
      </c>
      <c r="M26" s="2" t="s">
        <v>238</v>
      </c>
      <c r="N26" s="2" t="s">
        <v>267</v>
      </c>
      <c r="O26" s="2" t="s">
        <v>101</v>
      </c>
      <c r="P26" s="71">
        <f t="shared" si="0"/>
        <v>-3.0581039755351869E-3</v>
      </c>
      <c r="Q26" s="67" t="s">
        <v>231</v>
      </c>
      <c r="R26" s="30" t="s">
        <v>92</v>
      </c>
      <c r="S26" s="40" t="s">
        <v>318</v>
      </c>
      <c r="T26" s="30" t="s">
        <v>198</v>
      </c>
      <c r="U26" s="32">
        <v>20</v>
      </c>
      <c r="V26" s="18">
        <f t="shared" si="2"/>
        <v>2.4008350730688965E-2</v>
      </c>
      <c r="W26" s="68" t="s">
        <v>386</v>
      </c>
      <c r="X26" s="30" t="s">
        <v>387</v>
      </c>
      <c r="Y26" s="32">
        <v>55</v>
      </c>
      <c r="Z26" s="18">
        <f t="shared" si="1"/>
        <v>3.3441208198489836E-2</v>
      </c>
      <c r="AA26" s="67" t="s">
        <v>227</v>
      </c>
      <c r="AB26" s="30"/>
      <c r="AC26" s="30" t="s">
        <v>388</v>
      </c>
      <c r="AD26" s="30" t="s">
        <v>389</v>
      </c>
      <c r="AE26" s="71">
        <f t="shared" si="4"/>
        <v>-4.2964554242751474E-3</v>
      </c>
      <c r="AF26" s="67" t="s">
        <v>389</v>
      </c>
      <c r="AG26" s="30"/>
      <c r="AH26" s="30" t="s">
        <v>441</v>
      </c>
      <c r="AI26" s="30" t="s">
        <v>211</v>
      </c>
      <c r="AJ26" s="54">
        <v>76</v>
      </c>
    </row>
    <row r="27" spans="1:36" s="36" customFormat="1" ht="22.15" customHeight="1" x14ac:dyDescent="0.25">
      <c r="A27" s="15" t="s">
        <v>364</v>
      </c>
      <c r="B27" s="37" t="s">
        <v>121</v>
      </c>
      <c r="C27" s="2" t="s">
        <v>121</v>
      </c>
      <c r="D27" s="2" t="s">
        <v>121</v>
      </c>
      <c r="E27" s="60" t="s">
        <v>121</v>
      </c>
      <c r="F27" s="37" t="s">
        <v>121</v>
      </c>
      <c r="G27" s="2" t="s">
        <v>121</v>
      </c>
      <c r="H27" s="30" t="s">
        <v>121</v>
      </c>
      <c r="I27" s="2" t="s">
        <v>121</v>
      </c>
      <c r="J27" s="25" t="s">
        <v>76</v>
      </c>
      <c r="K27" s="39" t="s">
        <v>121</v>
      </c>
      <c r="L27" s="37" t="s">
        <v>121</v>
      </c>
      <c r="M27" s="2" t="s">
        <v>121</v>
      </c>
      <c r="N27" s="2" t="s">
        <v>121</v>
      </c>
      <c r="O27" s="2" t="s">
        <v>121</v>
      </c>
      <c r="P27" s="72" t="s">
        <v>223</v>
      </c>
      <c r="Q27" s="67" t="s">
        <v>121</v>
      </c>
      <c r="R27" s="30" t="s">
        <v>121</v>
      </c>
      <c r="S27" s="40" t="s">
        <v>76</v>
      </c>
      <c r="T27" s="30" t="s">
        <v>121</v>
      </c>
      <c r="U27" s="33" t="s">
        <v>121</v>
      </c>
      <c r="V27" s="39" t="s">
        <v>121</v>
      </c>
      <c r="W27" s="68" t="s">
        <v>388</v>
      </c>
      <c r="X27" s="30" t="s">
        <v>389</v>
      </c>
      <c r="Y27" s="32">
        <v>59</v>
      </c>
      <c r="Z27" s="70"/>
      <c r="AA27" s="67" t="s">
        <v>223</v>
      </c>
      <c r="AB27" s="30"/>
      <c r="AC27" s="30" t="s">
        <v>223</v>
      </c>
      <c r="AD27" s="30" t="s">
        <v>223</v>
      </c>
      <c r="AE27" s="72" t="s">
        <v>223</v>
      </c>
      <c r="AF27" s="67" t="s">
        <v>223</v>
      </c>
      <c r="AG27" s="30"/>
      <c r="AH27" s="30" t="s">
        <v>223</v>
      </c>
      <c r="AI27" s="30" t="s">
        <v>223</v>
      </c>
      <c r="AJ27" s="80" t="s">
        <v>223</v>
      </c>
    </row>
    <row r="28" spans="1:36" s="36" customFormat="1" ht="22.15" customHeight="1" x14ac:dyDescent="0.25">
      <c r="A28" s="15" t="s">
        <v>67</v>
      </c>
      <c r="B28" s="37" t="s">
        <v>216</v>
      </c>
      <c r="C28" s="2" t="s">
        <v>334</v>
      </c>
      <c r="D28" s="2" t="s">
        <v>217</v>
      </c>
      <c r="E28" s="60" t="s">
        <v>243</v>
      </c>
      <c r="F28" s="37" t="s">
        <v>68</v>
      </c>
      <c r="G28" s="2" t="s">
        <v>340</v>
      </c>
      <c r="H28" s="2" t="s">
        <v>69</v>
      </c>
      <c r="I28" s="2" t="s">
        <v>103</v>
      </c>
      <c r="J28" s="5" t="s">
        <v>173</v>
      </c>
      <c r="K28" s="18">
        <f>(1-(E28/I28))*-1</f>
        <v>4.9115913555992208E-2</v>
      </c>
      <c r="L28" s="37" t="s">
        <v>138</v>
      </c>
      <c r="M28" s="2" t="s">
        <v>204</v>
      </c>
      <c r="N28" s="30" t="s">
        <v>268</v>
      </c>
      <c r="O28" s="2" t="s">
        <v>280</v>
      </c>
      <c r="P28" s="71">
        <f>(1-(H28/N28))*-1</f>
        <v>1.9762845849800037E-3</v>
      </c>
      <c r="Q28" s="67" t="s">
        <v>231</v>
      </c>
      <c r="R28" s="30" t="s">
        <v>302</v>
      </c>
      <c r="S28" s="40" t="s">
        <v>319</v>
      </c>
      <c r="T28" s="30" t="s">
        <v>114</v>
      </c>
      <c r="U28" s="29">
        <v>19</v>
      </c>
      <c r="V28" s="18">
        <f>(1-(N28/S28))*-1</f>
        <v>6.1909758656873093E-2</v>
      </c>
      <c r="W28" s="69" t="s">
        <v>223</v>
      </c>
      <c r="X28" s="30" t="s">
        <v>223</v>
      </c>
      <c r="Y28" s="43" t="s">
        <v>223</v>
      </c>
      <c r="Z28" s="39" t="s">
        <v>223</v>
      </c>
      <c r="AA28" s="67" t="s">
        <v>31</v>
      </c>
      <c r="AB28" s="30"/>
      <c r="AC28" s="28" t="s">
        <v>424</v>
      </c>
      <c r="AD28" s="30" t="s">
        <v>92</v>
      </c>
      <c r="AE28" s="71">
        <f>(1-(S28/AC28))*-1</f>
        <v>3.1578947368420263E-3</v>
      </c>
      <c r="AF28" s="67" t="s">
        <v>290</v>
      </c>
      <c r="AG28" s="30"/>
      <c r="AH28" s="30" t="s">
        <v>212</v>
      </c>
      <c r="AI28" s="30" t="s">
        <v>202</v>
      </c>
      <c r="AJ28" s="54">
        <v>83</v>
      </c>
    </row>
    <row r="29" spans="1:36" s="36" customFormat="1" ht="22.15" customHeight="1" x14ac:dyDescent="0.25">
      <c r="A29" s="15" t="s">
        <v>59</v>
      </c>
      <c r="B29" s="37" t="s">
        <v>198</v>
      </c>
      <c r="C29" s="2" t="s">
        <v>279</v>
      </c>
      <c r="D29" s="2" t="s">
        <v>213</v>
      </c>
      <c r="E29" s="60" t="s">
        <v>200</v>
      </c>
      <c r="F29" s="37" t="s">
        <v>60</v>
      </c>
      <c r="G29" s="2" t="s">
        <v>341</v>
      </c>
      <c r="H29" s="28" t="s">
        <v>61</v>
      </c>
      <c r="I29" s="2" t="s">
        <v>100</v>
      </c>
      <c r="J29" s="29" t="s">
        <v>175</v>
      </c>
      <c r="K29" s="18">
        <f>(1-(E29/I29))*-1</f>
        <v>2.2587268993840004E-2</v>
      </c>
      <c r="L29" s="37" t="s">
        <v>238</v>
      </c>
      <c r="M29" s="2" t="s">
        <v>251</v>
      </c>
      <c r="N29" s="2" t="s">
        <v>266</v>
      </c>
      <c r="O29" s="2" t="s">
        <v>279</v>
      </c>
      <c r="P29" s="26">
        <f t="shared" si="0"/>
        <v>-5.9165858389912618E-2</v>
      </c>
      <c r="Q29" s="67" t="s">
        <v>223</v>
      </c>
      <c r="R29" s="30" t="s">
        <v>223</v>
      </c>
      <c r="S29" s="30" t="s">
        <v>223</v>
      </c>
      <c r="T29" s="30" t="s">
        <v>223</v>
      </c>
      <c r="U29" s="33" t="s">
        <v>223</v>
      </c>
      <c r="V29" s="65" t="s">
        <v>223</v>
      </c>
      <c r="W29" s="67" t="s">
        <v>312</v>
      </c>
      <c r="X29" s="30" t="s">
        <v>200</v>
      </c>
      <c r="Y29" s="33">
        <v>100</v>
      </c>
      <c r="Z29" s="18">
        <f>(1-(N29/W29))*-1</f>
        <v>3.4102306920762437E-2</v>
      </c>
      <c r="AA29" s="67" t="s">
        <v>108</v>
      </c>
      <c r="AB29" s="30"/>
      <c r="AC29" s="30" t="s">
        <v>425</v>
      </c>
      <c r="AD29" s="30" t="s">
        <v>34</v>
      </c>
      <c r="AE29" s="27">
        <f t="shared" si="4"/>
        <v>8.0889787664306656E-3</v>
      </c>
      <c r="AF29" s="67" t="s">
        <v>146</v>
      </c>
      <c r="AG29" s="30"/>
      <c r="AH29" s="30" t="s">
        <v>439</v>
      </c>
      <c r="AI29" s="30" t="s">
        <v>68</v>
      </c>
      <c r="AJ29" s="81">
        <v>107</v>
      </c>
    </row>
    <row r="30" spans="1:36" s="36" customFormat="1" ht="22.15" customHeight="1" x14ac:dyDescent="0.25">
      <c r="A30" s="15" t="s">
        <v>70</v>
      </c>
      <c r="B30" s="37" t="s">
        <v>121</v>
      </c>
      <c r="C30" s="2" t="s">
        <v>121</v>
      </c>
      <c r="D30" s="2" t="s">
        <v>223</v>
      </c>
      <c r="E30" s="60" t="s">
        <v>121</v>
      </c>
      <c r="F30" s="37" t="s">
        <v>71</v>
      </c>
      <c r="G30" s="2" t="s">
        <v>338</v>
      </c>
      <c r="H30" s="40" t="s">
        <v>72</v>
      </c>
      <c r="I30" s="2" t="s">
        <v>104</v>
      </c>
      <c r="J30" s="5" t="s">
        <v>171</v>
      </c>
      <c r="K30" s="65" t="s">
        <v>121</v>
      </c>
      <c r="L30" s="37" t="s">
        <v>247</v>
      </c>
      <c r="M30" s="2" t="s">
        <v>252</v>
      </c>
      <c r="N30" s="2" t="s">
        <v>74</v>
      </c>
      <c r="O30" s="2" t="s">
        <v>281</v>
      </c>
      <c r="P30" s="26">
        <f t="shared" si="0"/>
        <v>-2.6194144838212696E-2</v>
      </c>
      <c r="Q30" s="67" t="s">
        <v>293</v>
      </c>
      <c r="R30" s="30" t="s">
        <v>304</v>
      </c>
      <c r="S30" s="30" t="s">
        <v>320</v>
      </c>
      <c r="T30" s="30" t="s">
        <v>326</v>
      </c>
      <c r="U30" s="32">
        <v>45</v>
      </c>
      <c r="V30" s="57">
        <f t="shared" si="2"/>
        <v>3.0911901081915882E-3</v>
      </c>
      <c r="W30" s="69" t="s">
        <v>223</v>
      </c>
      <c r="X30" s="30" t="s">
        <v>223</v>
      </c>
      <c r="Y30" s="33" t="s">
        <v>223</v>
      </c>
      <c r="Z30" s="39" t="s">
        <v>223</v>
      </c>
      <c r="AA30" s="67"/>
      <c r="AB30" s="30"/>
      <c r="AC30" s="28" t="s">
        <v>426</v>
      </c>
      <c r="AD30" s="30" t="s">
        <v>431</v>
      </c>
      <c r="AE30" s="27">
        <f>(1-(S30/AC30))*-1</f>
        <v>0.13210848643919504</v>
      </c>
      <c r="AF30" s="67" t="s">
        <v>223</v>
      </c>
      <c r="AG30" s="30"/>
      <c r="AH30" s="30" t="s">
        <v>223</v>
      </c>
      <c r="AI30" s="30" t="s">
        <v>223</v>
      </c>
      <c r="AJ30" s="78" t="s">
        <v>223</v>
      </c>
    </row>
    <row r="31" spans="1:36" s="36" customFormat="1" ht="22.15" customHeight="1" x14ac:dyDescent="0.25">
      <c r="A31" s="15" t="s">
        <v>73</v>
      </c>
      <c r="B31" s="37" t="s">
        <v>220</v>
      </c>
      <c r="C31" s="2" t="s">
        <v>336</v>
      </c>
      <c r="D31" s="2" t="s">
        <v>221</v>
      </c>
      <c r="E31" s="60" t="s">
        <v>306</v>
      </c>
      <c r="F31" s="37" t="s">
        <v>71</v>
      </c>
      <c r="G31" s="2" t="s">
        <v>337</v>
      </c>
      <c r="H31" s="40" t="s">
        <v>74</v>
      </c>
      <c r="I31" s="2" t="s">
        <v>105</v>
      </c>
      <c r="J31" s="5" t="s">
        <v>170</v>
      </c>
      <c r="K31" s="18">
        <f t="shared" si="3"/>
        <v>0.15797546012269947</v>
      </c>
      <c r="L31" s="37" t="s">
        <v>248</v>
      </c>
      <c r="M31" s="2" t="s">
        <v>119</v>
      </c>
      <c r="N31" s="2" t="s">
        <v>269</v>
      </c>
      <c r="O31" s="2" t="s">
        <v>282</v>
      </c>
      <c r="P31" s="26">
        <f t="shared" si="0"/>
        <v>-6.9534050179211437E-2</v>
      </c>
      <c r="Q31" s="67" t="s">
        <v>294</v>
      </c>
      <c r="R31" s="30" t="s">
        <v>305</v>
      </c>
      <c r="S31" s="30" t="s">
        <v>321</v>
      </c>
      <c r="T31" s="30" t="s">
        <v>327</v>
      </c>
      <c r="U31" s="32">
        <v>46</v>
      </c>
      <c r="V31" s="18">
        <f t="shared" si="2"/>
        <v>6.8965517241379226E-2</v>
      </c>
      <c r="W31" s="69" t="s">
        <v>390</v>
      </c>
      <c r="X31" s="30" t="s">
        <v>391</v>
      </c>
      <c r="Y31" s="32">
        <v>202</v>
      </c>
      <c r="Z31" s="18">
        <f t="shared" si="1"/>
        <v>3.8186157517899666E-2</v>
      </c>
      <c r="AA31" s="67"/>
      <c r="AB31" s="30"/>
      <c r="AC31" s="28" t="s">
        <v>427</v>
      </c>
      <c r="AD31" s="30" t="s">
        <v>432</v>
      </c>
      <c r="AE31" s="27">
        <f t="shared" si="4"/>
        <v>9.5902353966869969E-2</v>
      </c>
      <c r="AF31" s="67" t="s">
        <v>223</v>
      </c>
      <c r="AG31" s="30"/>
      <c r="AH31" s="30" t="s">
        <v>223</v>
      </c>
      <c r="AI31" s="30" t="s">
        <v>223</v>
      </c>
      <c r="AJ31" s="78" t="s">
        <v>223</v>
      </c>
    </row>
    <row r="32" spans="1:36" s="36" customFormat="1" ht="22.15" customHeight="1" thickBot="1" x14ac:dyDescent="0.3">
      <c r="A32" s="16"/>
      <c r="B32" s="38"/>
      <c r="C32" s="4"/>
      <c r="D32" s="4"/>
      <c r="E32" s="61"/>
      <c r="F32" s="38"/>
      <c r="G32" s="4"/>
      <c r="H32" s="4"/>
      <c r="I32" s="4"/>
      <c r="J32" s="4"/>
      <c r="K32" s="56"/>
      <c r="L32" s="38"/>
      <c r="M32" s="4"/>
      <c r="N32" s="4"/>
      <c r="O32" s="4"/>
      <c r="P32" s="11"/>
      <c r="Q32" s="38"/>
      <c r="R32" s="4"/>
      <c r="S32" s="4"/>
      <c r="T32" s="4"/>
      <c r="U32" s="4"/>
      <c r="V32" s="56"/>
      <c r="W32" s="38"/>
      <c r="X32" s="4"/>
      <c r="Y32" s="4"/>
      <c r="Z32" s="56"/>
      <c r="AA32" s="73"/>
      <c r="AB32" s="74"/>
      <c r="AC32" s="74"/>
      <c r="AD32" s="74"/>
      <c r="AE32" s="75"/>
      <c r="AF32" s="38"/>
      <c r="AG32" s="4"/>
      <c r="AH32" s="4"/>
      <c r="AI32" s="4"/>
      <c r="AJ32" s="61"/>
    </row>
    <row r="33" spans="2:34" ht="15.75" thickTop="1" x14ac:dyDescent="0.25">
      <c r="G33"/>
      <c r="H33"/>
      <c r="L33"/>
      <c r="M33"/>
      <c r="N33"/>
      <c r="R33"/>
      <c r="S33"/>
      <c r="AA33"/>
      <c r="AB33"/>
      <c r="AC33"/>
      <c r="AG33"/>
      <c r="AH33"/>
    </row>
    <row r="34" spans="2:34" x14ac:dyDescent="0.25">
      <c r="B34" s="19"/>
      <c r="D34" s="9" t="s">
        <v>190</v>
      </c>
      <c r="G34"/>
      <c r="H34"/>
      <c r="L34"/>
      <c r="M34"/>
      <c r="N34"/>
      <c r="R34"/>
      <c r="S34"/>
      <c r="AA34"/>
      <c r="AB34"/>
      <c r="AC34"/>
      <c r="AG34"/>
      <c r="AH34"/>
    </row>
    <row r="35" spans="2:34" x14ac:dyDescent="0.25">
      <c r="B35" s="34"/>
      <c r="D35" s="9" t="s">
        <v>191</v>
      </c>
      <c r="G35"/>
      <c r="H35"/>
      <c r="L35"/>
      <c r="M35"/>
      <c r="N35"/>
      <c r="R35"/>
      <c r="S35"/>
      <c r="AA35"/>
      <c r="AB35"/>
      <c r="AC35"/>
      <c r="AG35"/>
      <c r="AH35"/>
    </row>
    <row r="36" spans="2:34" x14ac:dyDescent="0.25">
      <c r="B36" s="20"/>
      <c r="D36" s="21" t="s">
        <v>328</v>
      </c>
      <c r="G36"/>
      <c r="H36"/>
      <c r="L36"/>
      <c r="M36"/>
      <c r="N36"/>
      <c r="R36"/>
      <c r="S36"/>
      <c r="AA36"/>
      <c r="AB36"/>
      <c r="AC36"/>
      <c r="AG36"/>
      <c r="AH36"/>
    </row>
  </sheetData>
  <mergeCells count="7">
    <mergeCell ref="AF1:AJ1"/>
    <mergeCell ref="AA1:AE1"/>
    <mergeCell ref="W1:Z1"/>
    <mergeCell ref="F1:K1"/>
    <mergeCell ref="B1:E1"/>
    <mergeCell ref="L1:P1"/>
    <mergeCell ref="Q1:V1"/>
  </mergeCells>
  <pageMargins left="0.2" right="0.2" top="0.25" bottom="0.25" header="0.05" footer="0.05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27" sqref="F27"/>
    </sheetView>
  </sheetViews>
  <sheetFormatPr defaultRowHeight="15" x14ac:dyDescent="0.25"/>
  <cols>
    <col min="1" max="1" width="18.5703125" customWidth="1"/>
    <col min="2" max="2" width="5.7109375" style="3" customWidth="1"/>
    <col min="3" max="3" width="8.7109375" style="10" customWidth="1"/>
    <col min="4" max="4" width="7.85546875" customWidth="1"/>
    <col min="5" max="5" width="5.7109375" bestFit="1" customWidth="1"/>
  </cols>
  <sheetData>
    <row r="1" spans="1:9" ht="34.9" customHeight="1" thickTop="1" thickBot="1" x14ac:dyDescent="0.35">
      <c r="A1" s="12"/>
      <c r="B1" s="87" t="s">
        <v>329</v>
      </c>
      <c r="C1" s="87"/>
      <c r="D1" s="87"/>
      <c r="E1" s="87"/>
      <c r="F1" s="85" t="s">
        <v>349</v>
      </c>
      <c r="G1" s="83"/>
      <c r="H1" s="83"/>
      <c r="I1" s="86"/>
    </row>
    <row r="2" spans="1:9" s="8" customFormat="1" ht="48" customHeight="1" thickBot="1" x14ac:dyDescent="0.3">
      <c r="A2" s="13" t="s">
        <v>0</v>
      </c>
      <c r="B2" s="6" t="s">
        <v>1</v>
      </c>
      <c r="C2" s="6" t="s">
        <v>3</v>
      </c>
      <c r="D2" s="6" t="s">
        <v>83</v>
      </c>
      <c r="E2" s="51" t="s">
        <v>4</v>
      </c>
      <c r="F2" s="45" t="s">
        <v>3</v>
      </c>
      <c r="G2" s="6" t="s">
        <v>83</v>
      </c>
      <c r="H2" s="7" t="s">
        <v>4</v>
      </c>
      <c r="I2" s="17" t="s">
        <v>396</v>
      </c>
    </row>
    <row r="3" spans="1:9" s="36" customFormat="1" ht="22.15" customHeight="1" x14ac:dyDescent="0.25">
      <c r="A3" s="15" t="s">
        <v>8</v>
      </c>
      <c r="B3" s="2" t="s">
        <v>106</v>
      </c>
      <c r="C3" s="2" t="s">
        <v>117</v>
      </c>
      <c r="D3" s="2" t="s">
        <v>12</v>
      </c>
      <c r="E3" s="53" t="s">
        <v>150</v>
      </c>
      <c r="F3" s="47" t="s">
        <v>350</v>
      </c>
      <c r="G3" s="30" t="s">
        <v>84</v>
      </c>
      <c r="H3" s="29" t="s">
        <v>398</v>
      </c>
      <c r="I3" s="18">
        <f>(1-(C3/F3))*-1</f>
        <v>2.1337126600284639E-2</v>
      </c>
    </row>
    <row r="4" spans="1:9" s="36" customFormat="1" ht="22.15" customHeight="1" x14ac:dyDescent="0.25">
      <c r="A4" s="14" t="s">
        <v>5</v>
      </c>
      <c r="B4" s="2" t="s">
        <v>76</v>
      </c>
      <c r="C4" s="2" t="s">
        <v>76</v>
      </c>
      <c r="D4" s="2" t="s">
        <v>76</v>
      </c>
      <c r="E4" s="52" t="s">
        <v>76</v>
      </c>
      <c r="F4" s="46" t="s">
        <v>351</v>
      </c>
      <c r="G4" s="31" t="s">
        <v>368</v>
      </c>
      <c r="H4" s="41" t="s">
        <v>152</v>
      </c>
      <c r="I4" s="57"/>
    </row>
    <row r="5" spans="1:9" s="36" customFormat="1" ht="22.15" customHeight="1" x14ac:dyDescent="0.25">
      <c r="A5" s="15" t="s">
        <v>20</v>
      </c>
      <c r="B5" s="2" t="s">
        <v>95</v>
      </c>
      <c r="C5" s="2" t="s">
        <v>118</v>
      </c>
      <c r="D5" s="2" t="s">
        <v>12</v>
      </c>
      <c r="E5" s="54" t="s">
        <v>152</v>
      </c>
      <c r="F5" s="47" t="s">
        <v>352</v>
      </c>
      <c r="G5" s="30" t="s">
        <v>348</v>
      </c>
      <c r="H5" s="29" t="s">
        <v>399</v>
      </c>
      <c r="I5" s="18">
        <f t="shared" ref="I5:I31" si="0">(1-(C5/F5))*-1</f>
        <v>8.4151472650770831E-3</v>
      </c>
    </row>
    <row r="6" spans="1:9" s="36" customFormat="1" ht="22.15" customHeight="1" x14ac:dyDescent="0.3">
      <c r="A6" s="15" t="s">
        <v>11</v>
      </c>
      <c r="B6" s="2" t="s">
        <v>106</v>
      </c>
      <c r="C6" s="2" t="s">
        <v>120</v>
      </c>
      <c r="D6" s="2" t="s">
        <v>135</v>
      </c>
      <c r="E6" s="54" t="s">
        <v>154</v>
      </c>
      <c r="F6" s="47" t="s">
        <v>353</v>
      </c>
      <c r="G6" s="30" t="s">
        <v>234</v>
      </c>
      <c r="H6" s="29" t="s">
        <v>179</v>
      </c>
      <c r="I6" s="18">
        <f t="shared" si="0"/>
        <v>2.3809523809523725E-2</v>
      </c>
    </row>
    <row r="7" spans="1:9" s="36" customFormat="1" ht="22.15" customHeight="1" x14ac:dyDescent="0.3">
      <c r="A7" s="15" t="s">
        <v>17</v>
      </c>
      <c r="B7" s="2" t="s">
        <v>106</v>
      </c>
      <c r="C7" s="2" t="s">
        <v>119</v>
      </c>
      <c r="D7" s="2" t="s">
        <v>134</v>
      </c>
      <c r="E7" s="54" t="s">
        <v>153</v>
      </c>
      <c r="F7" s="47" t="s">
        <v>355</v>
      </c>
      <c r="G7" s="30" t="s">
        <v>292</v>
      </c>
      <c r="H7" s="29" t="s">
        <v>154</v>
      </c>
      <c r="I7" s="18">
        <f t="shared" si="0"/>
        <v>1.5341701534170138E-2</v>
      </c>
    </row>
    <row r="8" spans="1:9" s="36" customFormat="1" ht="22.15" customHeight="1" x14ac:dyDescent="0.25">
      <c r="A8" s="15" t="s">
        <v>14</v>
      </c>
      <c r="B8" s="2" t="s">
        <v>107</v>
      </c>
      <c r="C8" s="28" t="s">
        <v>117</v>
      </c>
      <c r="D8" s="2" t="s">
        <v>12</v>
      </c>
      <c r="E8" s="54" t="s">
        <v>151</v>
      </c>
      <c r="F8" s="48" t="s">
        <v>354</v>
      </c>
      <c r="G8" s="30" t="s">
        <v>107</v>
      </c>
      <c r="H8" s="29" t="s">
        <v>400</v>
      </c>
      <c r="I8" s="57">
        <f t="shared" si="0"/>
        <v>-2.7777777777777679E-3</v>
      </c>
    </row>
    <row r="9" spans="1:9" s="36" customFormat="1" ht="22.15" customHeight="1" x14ac:dyDescent="0.25">
      <c r="A9" s="15" t="s">
        <v>75</v>
      </c>
      <c r="B9" s="2" t="s">
        <v>88</v>
      </c>
      <c r="C9" s="28" t="s">
        <v>122</v>
      </c>
      <c r="D9" s="2" t="s">
        <v>46</v>
      </c>
      <c r="E9" s="54" t="s">
        <v>155</v>
      </c>
      <c r="F9" s="48" t="s">
        <v>316</v>
      </c>
      <c r="G9" s="30" t="s">
        <v>57</v>
      </c>
      <c r="H9" s="32" t="s">
        <v>402</v>
      </c>
      <c r="I9" s="23">
        <f>(1-(C9/F9))*-1</f>
        <v>-8.4745762711864514E-2</v>
      </c>
    </row>
    <row r="10" spans="1:9" s="36" customFormat="1" ht="22.15" customHeight="1" x14ac:dyDescent="0.25">
      <c r="A10" s="15" t="s">
        <v>23</v>
      </c>
      <c r="B10" s="2" t="s">
        <v>21</v>
      </c>
      <c r="C10" s="28" t="s">
        <v>79</v>
      </c>
      <c r="D10" s="2" t="s">
        <v>136</v>
      </c>
      <c r="E10" s="54" t="s">
        <v>156</v>
      </c>
      <c r="F10" s="48" t="s">
        <v>80</v>
      </c>
      <c r="G10" s="30" t="s">
        <v>246</v>
      </c>
      <c r="H10" s="29" t="s">
        <v>401</v>
      </c>
      <c r="I10" s="23">
        <f t="shared" si="0"/>
        <v>-1.5364916773367598E-2</v>
      </c>
    </row>
    <row r="11" spans="1:9" s="36" customFormat="1" ht="22.15" customHeight="1" x14ac:dyDescent="0.25">
      <c r="A11" s="15" t="s">
        <v>26</v>
      </c>
      <c r="B11" s="2" t="s">
        <v>110</v>
      </c>
      <c r="C11" s="2" t="s">
        <v>121</v>
      </c>
      <c r="D11" s="2" t="s">
        <v>121</v>
      </c>
      <c r="E11" s="52" t="s">
        <v>76</v>
      </c>
      <c r="F11" s="47" t="s">
        <v>336</v>
      </c>
      <c r="G11" s="30" t="s">
        <v>97</v>
      </c>
      <c r="H11" s="33" t="s">
        <v>403</v>
      </c>
      <c r="I11" s="57"/>
    </row>
    <row r="12" spans="1:9" s="36" customFormat="1" ht="22.15" customHeight="1" x14ac:dyDescent="0.3">
      <c r="A12" s="15" t="s">
        <v>38</v>
      </c>
      <c r="B12" s="2" t="s">
        <v>108</v>
      </c>
      <c r="C12" s="2" t="s">
        <v>123</v>
      </c>
      <c r="D12" s="2" t="s">
        <v>137</v>
      </c>
      <c r="E12" s="52" t="s">
        <v>157</v>
      </c>
      <c r="F12" s="47" t="s">
        <v>208</v>
      </c>
      <c r="G12" s="30" t="s">
        <v>324</v>
      </c>
      <c r="H12" s="32" t="s">
        <v>187</v>
      </c>
      <c r="I12" s="57">
        <f t="shared" si="0"/>
        <v>1.175088131609936E-3</v>
      </c>
    </row>
    <row r="13" spans="1:9" s="36" customFormat="1" ht="22.15" customHeight="1" x14ac:dyDescent="0.3">
      <c r="A13" s="15" t="s">
        <v>36</v>
      </c>
      <c r="B13" s="2" t="s">
        <v>111</v>
      </c>
      <c r="C13" s="2" t="s">
        <v>126</v>
      </c>
      <c r="D13" s="2" t="s">
        <v>34</v>
      </c>
      <c r="E13" s="52" t="s">
        <v>159</v>
      </c>
      <c r="F13" s="47" t="s">
        <v>356</v>
      </c>
      <c r="G13" s="30" t="s">
        <v>108</v>
      </c>
      <c r="H13" s="32" t="s">
        <v>404</v>
      </c>
      <c r="I13" s="18">
        <f t="shared" si="0"/>
        <v>3.5874439461883512E-2</v>
      </c>
    </row>
    <row r="14" spans="1:9" s="36" customFormat="1" ht="22.15" customHeight="1" x14ac:dyDescent="0.3">
      <c r="A14" s="15" t="s">
        <v>233</v>
      </c>
      <c r="B14" s="2" t="s">
        <v>121</v>
      </c>
      <c r="C14" s="2" t="s">
        <v>121</v>
      </c>
      <c r="D14" s="2" t="s">
        <v>121</v>
      </c>
      <c r="E14" s="55" t="s">
        <v>121</v>
      </c>
      <c r="F14" s="47" t="s">
        <v>124</v>
      </c>
      <c r="G14" s="30" t="s">
        <v>138</v>
      </c>
      <c r="H14" s="33" t="s">
        <v>405</v>
      </c>
      <c r="I14" s="57"/>
    </row>
    <row r="15" spans="1:9" s="36" customFormat="1" ht="22.15" customHeight="1" x14ac:dyDescent="0.3">
      <c r="A15" s="15" t="s">
        <v>30</v>
      </c>
      <c r="B15" s="2" t="s">
        <v>109</v>
      </c>
      <c r="C15" s="28" t="s">
        <v>124</v>
      </c>
      <c r="D15" s="2" t="s">
        <v>138</v>
      </c>
      <c r="E15" s="52" t="s">
        <v>158</v>
      </c>
      <c r="F15" s="49" t="s">
        <v>223</v>
      </c>
      <c r="G15" s="30" t="s">
        <v>223</v>
      </c>
      <c r="H15" s="33" t="s">
        <v>223</v>
      </c>
      <c r="I15" s="57"/>
    </row>
    <row r="16" spans="1:9" s="36" customFormat="1" ht="22.15" customHeight="1" x14ac:dyDescent="0.3">
      <c r="A16" s="15" t="s">
        <v>33</v>
      </c>
      <c r="B16" s="2" t="s">
        <v>102</v>
      </c>
      <c r="C16" s="28" t="s">
        <v>125</v>
      </c>
      <c r="D16" s="2" t="s">
        <v>139</v>
      </c>
      <c r="E16" s="52" t="s">
        <v>160</v>
      </c>
      <c r="F16" s="49" t="s">
        <v>212</v>
      </c>
      <c r="G16" s="30" t="s">
        <v>369</v>
      </c>
      <c r="H16" s="32" t="s">
        <v>406</v>
      </c>
      <c r="I16" s="23">
        <f t="shared" si="0"/>
        <v>-2.9136316337148749E-2</v>
      </c>
    </row>
    <row r="17" spans="1:9" s="36" customFormat="1" ht="22.15" customHeight="1" x14ac:dyDescent="0.3">
      <c r="A17" s="15" t="s">
        <v>41</v>
      </c>
      <c r="B17" s="2" t="s">
        <v>76</v>
      </c>
      <c r="C17" s="2" t="s">
        <v>76</v>
      </c>
      <c r="D17" s="2" t="s">
        <v>121</v>
      </c>
      <c r="E17" s="52" t="s">
        <v>76</v>
      </c>
      <c r="F17" s="48" t="s">
        <v>223</v>
      </c>
      <c r="G17" s="30" t="s">
        <v>223</v>
      </c>
      <c r="H17" s="33" t="s">
        <v>223</v>
      </c>
      <c r="I17" s="57"/>
    </row>
    <row r="18" spans="1:9" s="36" customFormat="1" ht="22.15" customHeight="1" x14ac:dyDescent="0.3">
      <c r="A18" s="15"/>
      <c r="B18" s="2"/>
      <c r="C18" s="2"/>
      <c r="D18" s="2"/>
      <c r="E18" s="52"/>
      <c r="F18" s="49"/>
      <c r="G18" s="30"/>
      <c r="H18" s="32"/>
      <c r="I18" s="57"/>
    </row>
    <row r="19" spans="1:9" s="36" customFormat="1" ht="22.15" customHeight="1" x14ac:dyDescent="0.3">
      <c r="A19" s="15" t="s">
        <v>43</v>
      </c>
      <c r="B19" s="2" t="s">
        <v>112</v>
      </c>
      <c r="C19" s="28" t="s">
        <v>77</v>
      </c>
      <c r="D19" s="2" t="s">
        <v>140</v>
      </c>
      <c r="E19" s="54" t="s">
        <v>161</v>
      </c>
      <c r="F19" s="49" t="s">
        <v>357</v>
      </c>
      <c r="G19" s="30" t="s">
        <v>235</v>
      </c>
      <c r="H19" s="29" t="s">
        <v>161</v>
      </c>
      <c r="I19" s="23">
        <f t="shared" si="0"/>
        <v>-4.8780487804878203E-2</v>
      </c>
    </row>
    <row r="20" spans="1:9" s="36" customFormat="1" ht="22.15" customHeight="1" x14ac:dyDescent="0.25">
      <c r="A20" s="15" t="s">
        <v>48</v>
      </c>
      <c r="B20" s="2" t="s">
        <v>96</v>
      </c>
      <c r="C20" s="2" t="s">
        <v>127</v>
      </c>
      <c r="D20" s="2" t="s">
        <v>141</v>
      </c>
      <c r="E20" s="54" t="s">
        <v>162</v>
      </c>
      <c r="F20" s="47" t="s">
        <v>358</v>
      </c>
      <c r="G20" s="30" t="s">
        <v>300</v>
      </c>
      <c r="H20" s="29" t="s">
        <v>398</v>
      </c>
      <c r="I20" s="18">
        <f t="shared" si="0"/>
        <v>1.0526315789473717E-2</v>
      </c>
    </row>
    <row r="21" spans="1:9" s="36" customFormat="1" ht="22.15" customHeight="1" x14ac:dyDescent="0.25">
      <c r="A21" s="15" t="s">
        <v>50</v>
      </c>
      <c r="B21" s="2" t="s">
        <v>76</v>
      </c>
      <c r="C21" s="2" t="s">
        <v>76</v>
      </c>
      <c r="D21" s="2" t="s">
        <v>121</v>
      </c>
      <c r="E21" s="52" t="s">
        <v>121</v>
      </c>
      <c r="F21" s="47" t="s">
        <v>80</v>
      </c>
      <c r="G21" s="30" t="s">
        <v>246</v>
      </c>
      <c r="H21" s="29" t="s">
        <v>151</v>
      </c>
      <c r="I21" s="57"/>
    </row>
    <row r="22" spans="1:9" s="36" customFormat="1" ht="22.15" customHeight="1" x14ac:dyDescent="0.25">
      <c r="A22" s="15" t="s">
        <v>45</v>
      </c>
      <c r="B22" s="2" t="s">
        <v>96</v>
      </c>
      <c r="C22" s="28" t="s">
        <v>78</v>
      </c>
      <c r="D22" s="2" t="s">
        <v>142</v>
      </c>
      <c r="E22" s="54" t="s">
        <v>163</v>
      </c>
      <c r="F22" s="49" t="s">
        <v>223</v>
      </c>
      <c r="G22" s="30" t="s">
        <v>223</v>
      </c>
      <c r="H22" s="33" t="s">
        <v>121</v>
      </c>
      <c r="I22" s="57"/>
    </row>
    <row r="23" spans="1:9" s="36" customFormat="1" ht="22.15" customHeight="1" x14ac:dyDescent="0.25">
      <c r="A23" s="15" t="s">
        <v>53</v>
      </c>
      <c r="B23" s="2" t="s">
        <v>113</v>
      </c>
      <c r="C23" s="2" t="s">
        <v>128</v>
      </c>
      <c r="D23" s="2" t="s">
        <v>143</v>
      </c>
      <c r="E23" s="54" t="s">
        <v>155</v>
      </c>
      <c r="F23" s="47" t="s">
        <v>359</v>
      </c>
      <c r="G23" s="30" t="s">
        <v>113</v>
      </c>
      <c r="H23" s="29" t="s">
        <v>399</v>
      </c>
      <c r="I23" s="57">
        <f t="shared" si="0"/>
        <v>3.7926675094814843E-3</v>
      </c>
    </row>
    <row r="24" spans="1:9" s="36" customFormat="1" ht="22.15" customHeight="1" x14ac:dyDescent="0.25">
      <c r="A24" s="15" t="s">
        <v>56</v>
      </c>
      <c r="B24" s="2" t="s">
        <v>76</v>
      </c>
      <c r="C24" s="2" t="s">
        <v>76</v>
      </c>
      <c r="D24" s="2" t="s">
        <v>121</v>
      </c>
      <c r="E24" s="52" t="s">
        <v>76</v>
      </c>
      <c r="F24" s="47" t="s">
        <v>310</v>
      </c>
      <c r="G24" s="30" t="s">
        <v>297</v>
      </c>
      <c r="H24" s="29" t="s">
        <v>407</v>
      </c>
      <c r="I24" s="57"/>
    </row>
    <row r="25" spans="1:9" s="36" customFormat="1" ht="22.15" customHeight="1" x14ac:dyDescent="0.25">
      <c r="A25" s="15" t="s">
        <v>67</v>
      </c>
      <c r="B25" s="2" t="s">
        <v>63</v>
      </c>
      <c r="C25" s="2" t="s">
        <v>131</v>
      </c>
      <c r="D25" s="2" t="s">
        <v>146</v>
      </c>
      <c r="E25" s="54" t="s">
        <v>166</v>
      </c>
      <c r="F25" s="47" t="s">
        <v>361</v>
      </c>
      <c r="G25" s="30" t="s">
        <v>370</v>
      </c>
      <c r="H25" s="29" t="s">
        <v>188</v>
      </c>
      <c r="I25" s="18">
        <f t="shared" si="0"/>
        <v>5.6603773584905648E-2</v>
      </c>
    </row>
    <row r="26" spans="1:9" s="36" customFormat="1" ht="22.15" customHeight="1" x14ac:dyDescent="0.25">
      <c r="A26" s="15" t="s">
        <v>59</v>
      </c>
      <c r="B26" s="2" t="s">
        <v>99</v>
      </c>
      <c r="C26" s="28" t="s">
        <v>129</v>
      </c>
      <c r="D26" s="2" t="s">
        <v>111</v>
      </c>
      <c r="E26" s="54" t="s">
        <v>164</v>
      </c>
      <c r="F26" s="49" t="s">
        <v>360</v>
      </c>
      <c r="G26" s="30" t="s">
        <v>228</v>
      </c>
      <c r="H26" s="33" t="s">
        <v>409</v>
      </c>
      <c r="I26" s="23">
        <f>(1-(C26/F26))*-1</f>
        <v>-3.4482758620689724E-2</v>
      </c>
    </row>
    <row r="27" spans="1:9" s="36" customFormat="1" ht="22.15" customHeight="1" x14ac:dyDescent="0.25">
      <c r="A27" s="15" t="s">
        <v>62</v>
      </c>
      <c r="B27" s="2" t="s">
        <v>114</v>
      </c>
      <c r="C27" s="28" t="s">
        <v>130</v>
      </c>
      <c r="D27" s="2" t="s">
        <v>144</v>
      </c>
      <c r="E27" s="54" t="s">
        <v>165</v>
      </c>
      <c r="F27" s="48" t="s">
        <v>362</v>
      </c>
      <c r="G27" s="30" t="s">
        <v>92</v>
      </c>
      <c r="H27" s="32" t="s">
        <v>408</v>
      </c>
      <c r="I27" s="23">
        <f t="shared" si="0"/>
        <v>-1.6930022573363401E-2</v>
      </c>
    </row>
    <row r="28" spans="1:9" s="36" customFormat="1" ht="22.15" customHeight="1" x14ac:dyDescent="0.25">
      <c r="A28" s="15" t="s">
        <v>65</v>
      </c>
      <c r="B28" s="2" t="s">
        <v>114</v>
      </c>
      <c r="C28" s="2" t="s">
        <v>82</v>
      </c>
      <c r="D28" s="2" t="s">
        <v>145</v>
      </c>
      <c r="E28" s="52" t="s">
        <v>167</v>
      </c>
      <c r="F28" s="47" t="s">
        <v>363</v>
      </c>
      <c r="G28" s="30" t="s">
        <v>211</v>
      </c>
      <c r="H28" s="29" t="s">
        <v>403</v>
      </c>
      <c r="I28" s="18">
        <f t="shared" si="0"/>
        <v>2.4858757062146797E-2</v>
      </c>
    </row>
    <row r="29" spans="1:9" s="36" customFormat="1" ht="22.15" customHeight="1" x14ac:dyDescent="0.25">
      <c r="A29" s="15" t="s">
        <v>364</v>
      </c>
      <c r="B29" s="2" t="s">
        <v>76</v>
      </c>
      <c r="C29" s="2" t="s">
        <v>121</v>
      </c>
      <c r="D29" s="2" t="s">
        <v>121</v>
      </c>
      <c r="E29" s="55" t="s">
        <v>121</v>
      </c>
      <c r="F29" s="47" t="s">
        <v>365</v>
      </c>
      <c r="G29" s="30" t="s">
        <v>146</v>
      </c>
      <c r="H29" s="32" t="s">
        <v>174</v>
      </c>
      <c r="I29" s="57"/>
    </row>
    <row r="30" spans="1:9" s="36" customFormat="1" ht="22.15" customHeight="1" x14ac:dyDescent="0.25">
      <c r="A30" s="15" t="s">
        <v>70</v>
      </c>
      <c r="B30" s="2" t="s">
        <v>115</v>
      </c>
      <c r="C30" s="2" t="s">
        <v>132</v>
      </c>
      <c r="D30" s="2" t="s">
        <v>147</v>
      </c>
      <c r="E30" s="52" t="s">
        <v>168</v>
      </c>
      <c r="F30" s="47" t="s">
        <v>366</v>
      </c>
      <c r="G30" s="30" t="s">
        <v>371</v>
      </c>
      <c r="H30" s="32" t="s">
        <v>410</v>
      </c>
      <c r="I30" s="18">
        <f t="shared" si="0"/>
        <v>0.13888888888888884</v>
      </c>
    </row>
    <row r="31" spans="1:9" s="36" customFormat="1" ht="22.15" customHeight="1" x14ac:dyDescent="0.25">
      <c r="A31" s="15" t="s">
        <v>73</v>
      </c>
      <c r="B31" s="2" t="s">
        <v>116</v>
      </c>
      <c r="C31" s="2" t="s">
        <v>133</v>
      </c>
      <c r="D31" s="2" t="s">
        <v>148</v>
      </c>
      <c r="E31" s="52" t="s">
        <v>169</v>
      </c>
      <c r="F31" s="47" t="s">
        <v>367</v>
      </c>
      <c r="G31" s="30" t="s">
        <v>247</v>
      </c>
      <c r="H31" s="32" t="s">
        <v>411</v>
      </c>
      <c r="I31" s="18">
        <f t="shared" si="0"/>
        <v>0.18701964133219473</v>
      </c>
    </row>
    <row r="32" spans="1:9" s="36" customFormat="1" ht="22.15" customHeight="1" thickBot="1" x14ac:dyDescent="0.3">
      <c r="A32" s="16"/>
      <c r="B32" s="4"/>
      <c r="C32" s="4"/>
      <c r="D32" s="4"/>
      <c r="E32" s="56"/>
      <c r="F32" s="50"/>
      <c r="G32" s="4"/>
      <c r="H32" s="4"/>
      <c r="I32" s="56"/>
    </row>
    <row r="33" spans="2:4" ht="15.75" thickTop="1" x14ac:dyDescent="0.25">
      <c r="B33"/>
      <c r="C33"/>
    </row>
    <row r="34" spans="2:4" x14ac:dyDescent="0.25">
      <c r="B34" s="19"/>
      <c r="C34"/>
      <c r="D34" s="9" t="s">
        <v>190</v>
      </c>
    </row>
    <row r="35" spans="2:4" x14ac:dyDescent="0.25">
      <c r="B35" s="34"/>
      <c r="C35"/>
      <c r="D35" s="9" t="s">
        <v>191</v>
      </c>
    </row>
    <row r="36" spans="2:4" x14ac:dyDescent="0.25">
      <c r="B36" s="20"/>
      <c r="C36"/>
      <c r="D36" s="21" t="s">
        <v>397</v>
      </c>
    </row>
  </sheetData>
  <mergeCells count="2">
    <mergeCell ref="B1:E1"/>
    <mergeCell ref="F1:I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3200m Races</vt:lpstr>
      <vt:lpstr>3000m 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Ericson</dc:creator>
  <cp:lastModifiedBy>DRE</cp:lastModifiedBy>
  <cp:lastPrinted>2013-09-23T19:46:48Z</cp:lastPrinted>
  <dcterms:created xsi:type="dcterms:W3CDTF">2013-08-31T19:41:59Z</dcterms:created>
  <dcterms:modified xsi:type="dcterms:W3CDTF">2014-04-28T01:51:40Z</dcterms:modified>
</cp:coreProperties>
</file>